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ka\Desktop\2020-21\Turnirji\Li-Ning Liga badminton 21-22\"/>
    </mc:Choice>
  </mc:AlternateContent>
  <xr:revisionPtr revIDLastSave="0" documentId="13_ncr:1_{0817153C-C6E5-442C-B37E-E5FC9F982A2F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MS" sheetId="1" r:id="rId1"/>
    <sheet name="WS" sheetId="6" r:id="rId2"/>
    <sheet name="MD" sheetId="3" r:id="rId3"/>
    <sheet name="WD" sheetId="4" r:id="rId4"/>
    <sheet name="XD" sheetId="5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4" i="5" l="1"/>
  <c r="O146" i="5"/>
  <c r="O147" i="5"/>
  <c r="O157" i="5"/>
  <c r="O158" i="5"/>
  <c r="N111" i="5"/>
  <c r="N112" i="5"/>
  <c r="N130" i="5"/>
  <c r="N131" i="5"/>
  <c r="N132" i="5"/>
  <c r="N141" i="5"/>
  <c r="N142" i="5"/>
  <c r="N143" i="5"/>
  <c r="N133" i="5"/>
  <c r="N134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L111" i="5"/>
  <c r="O111" i="5" s="1"/>
  <c r="L112" i="5"/>
  <c r="O112" i="5" s="1"/>
  <c r="L130" i="5"/>
  <c r="O130" i="5" s="1"/>
  <c r="L131" i="5"/>
  <c r="O131" i="5" s="1"/>
  <c r="L132" i="5"/>
  <c r="O132" i="5" s="1"/>
  <c r="L141" i="5"/>
  <c r="O141" i="5" s="1"/>
  <c r="L142" i="5"/>
  <c r="O142" i="5" s="1"/>
  <c r="L143" i="5"/>
  <c r="O143" i="5" s="1"/>
  <c r="L133" i="5"/>
  <c r="O133" i="5" s="1"/>
  <c r="L134" i="5"/>
  <c r="L146" i="5"/>
  <c r="L147" i="5"/>
  <c r="L148" i="5"/>
  <c r="O148" i="5" s="1"/>
  <c r="L149" i="5"/>
  <c r="O149" i="5" s="1"/>
  <c r="L150" i="5"/>
  <c r="O150" i="5" s="1"/>
  <c r="L151" i="5"/>
  <c r="O151" i="5" s="1"/>
  <c r="L152" i="5"/>
  <c r="O152" i="5" s="1"/>
  <c r="L153" i="5"/>
  <c r="O153" i="5" s="1"/>
  <c r="L154" i="5"/>
  <c r="O154" i="5" s="1"/>
  <c r="L155" i="5"/>
  <c r="O155" i="5" s="1"/>
  <c r="L156" i="5"/>
  <c r="O156" i="5" s="1"/>
  <c r="L157" i="5"/>
  <c r="L158" i="5"/>
  <c r="N36" i="5"/>
  <c r="N44" i="5"/>
  <c r="N55" i="5"/>
  <c r="N56" i="5"/>
  <c r="N57" i="5"/>
  <c r="L36" i="5"/>
  <c r="O36" i="5" s="1"/>
  <c r="L44" i="5"/>
  <c r="O44" i="5" s="1"/>
  <c r="L55" i="5"/>
  <c r="O55" i="5" s="1"/>
  <c r="L56" i="5"/>
  <c r="O56" i="5" s="1"/>
  <c r="L57" i="5"/>
  <c r="O57" i="5" s="1"/>
  <c r="N113" i="3"/>
  <c r="N123" i="3"/>
  <c r="N126" i="3"/>
  <c r="N127" i="3"/>
  <c r="N128" i="3"/>
  <c r="N141" i="3"/>
  <c r="N129" i="3"/>
  <c r="N130" i="3"/>
  <c r="N138" i="3"/>
  <c r="N139" i="3"/>
  <c r="N140" i="3"/>
  <c r="N142" i="3"/>
  <c r="N143" i="3"/>
  <c r="N144" i="3"/>
  <c r="N145" i="3"/>
  <c r="N146" i="3"/>
  <c r="N147" i="3"/>
  <c r="N148" i="3"/>
  <c r="N149" i="3"/>
  <c r="N150" i="3"/>
  <c r="N151" i="3"/>
  <c r="L123" i="3"/>
  <c r="O123" i="3" s="1"/>
  <c r="L126" i="3"/>
  <c r="O126" i="3" s="1"/>
  <c r="L127" i="3"/>
  <c r="O127" i="3" s="1"/>
  <c r="L128" i="3"/>
  <c r="O128" i="3" s="1"/>
  <c r="L141" i="3"/>
  <c r="O141" i="3" s="1"/>
  <c r="L129" i="3"/>
  <c r="O129" i="3" s="1"/>
  <c r="L130" i="3"/>
  <c r="O130" i="3" s="1"/>
  <c r="L138" i="3"/>
  <c r="L139" i="3"/>
  <c r="O139" i="3" s="1"/>
  <c r="L140" i="3"/>
  <c r="O140" i="3" s="1"/>
  <c r="L142" i="3"/>
  <c r="O142" i="3" s="1"/>
  <c r="L143" i="3"/>
  <c r="O143" i="3" s="1"/>
  <c r="L144" i="3"/>
  <c r="O144" i="3" s="1"/>
  <c r="L145" i="3"/>
  <c r="O145" i="3" s="1"/>
  <c r="L146" i="3"/>
  <c r="O146" i="3" s="1"/>
  <c r="L147" i="3"/>
  <c r="O147" i="3" s="1"/>
  <c r="L148" i="3"/>
  <c r="O148" i="3" s="1"/>
  <c r="L149" i="3"/>
  <c r="O149" i="3" s="1"/>
  <c r="L150" i="3"/>
  <c r="O150" i="3" s="1"/>
  <c r="L151" i="3"/>
  <c r="N24" i="3"/>
  <c r="N36" i="3"/>
  <c r="N45" i="3"/>
  <c r="N54" i="3"/>
  <c r="L24" i="3"/>
  <c r="L36" i="3"/>
  <c r="O36" i="3" s="1"/>
  <c r="L45" i="3"/>
  <c r="O45" i="3" s="1"/>
  <c r="L54" i="3"/>
  <c r="N24" i="4"/>
  <c r="N33" i="4"/>
  <c r="N39" i="4"/>
  <c r="N37" i="4"/>
  <c r="N40" i="4"/>
  <c r="N43" i="4"/>
  <c r="N44" i="4"/>
  <c r="N45" i="4"/>
  <c r="N47" i="4"/>
  <c r="N48" i="4"/>
  <c r="N49" i="4"/>
  <c r="N50" i="4"/>
  <c r="L24" i="4"/>
  <c r="O24" i="4" s="1"/>
  <c r="L33" i="4"/>
  <c r="O33" i="4" s="1"/>
  <c r="L39" i="4"/>
  <c r="O39" i="4" s="1"/>
  <c r="L37" i="4"/>
  <c r="O37" i="4" s="1"/>
  <c r="L40" i="4"/>
  <c r="O40" i="4" s="1"/>
  <c r="L43" i="4"/>
  <c r="O43" i="4" s="1"/>
  <c r="L44" i="4"/>
  <c r="O44" i="4" s="1"/>
  <c r="L45" i="4"/>
  <c r="O45" i="4" s="1"/>
  <c r="L47" i="4"/>
  <c r="O47" i="4" s="1"/>
  <c r="L48" i="4"/>
  <c r="O48" i="4" s="1"/>
  <c r="L49" i="4"/>
  <c r="O49" i="4" s="1"/>
  <c r="L50" i="4"/>
  <c r="O50" i="4" s="1"/>
  <c r="M13" i="6"/>
  <c r="M14" i="6"/>
  <c r="M17" i="6"/>
  <c r="M18" i="6"/>
  <c r="M19" i="6"/>
  <c r="M20" i="6"/>
  <c r="M21" i="6"/>
  <c r="K13" i="6"/>
  <c r="N13" i="6" s="1"/>
  <c r="K14" i="6"/>
  <c r="K17" i="6"/>
  <c r="K18" i="6"/>
  <c r="N18" i="6" s="1"/>
  <c r="K19" i="6"/>
  <c r="N19" i="6" s="1"/>
  <c r="K20" i="6"/>
  <c r="N20" i="6" s="1"/>
  <c r="K21" i="6"/>
  <c r="N21" i="6" s="1"/>
  <c r="M34" i="1"/>
  <c r="P34" i="1" s="1"/>
  <c r="M38" i="1"/>
  <c r="P38" i="1" s="1"/>
  <c r="P106" i="1"/>
  <c r="P117" i="1"/>
  <c r="M76" i="1"/>
  <c r="P76" i="1" s="1"/>
  <c r="M79" i="1"/>
  <c r="P79" i="1" s="1"/>
  <c r="M84" i="1"/>
  <c r="P84" i="1" s="1"/>
  <c r="M90" i="1"/>
  <c r="P90" i="1" s="1"/>
  <c r="M97" i="1"/>
  <c r="P97" i="1" s="1"/>
  <c r="M98" i="1"/>
  <c r="P98" i="1" s="1"/>
  <c r="M99" i="1"/>
  <c r="P99" i="1" s="1"/>
  <c r="M109" i="1"/>
  <c r="P109" i="1" s="1"/>
  <c r="M110" i="1"/>
  <c r="P110" i="1" s="1"/>
  <c r="M111" i="1"/>
  <c r="P111" i="1" s="1"/>
  <c r="M112" i="1"/>
  <c r="P112" i="1" s="1"/>
  <c r="M104" i="1"/>
  <c r="P104" i="1" s="1"/>
  <c r="M106" i="1"/>
  <c r="M113" i="1"/>
  <c r="P113" i="1" s="1"/>
  <c r="M114" i="1"/>
  <c r="P114" i="1" s="1"/>
  <c r="M115" i="1"/>
  <c r="P115" i="1" s="1"/>
  <c r="M116" i="1"/>
  <c r="P116" i="1" s="1"/>
  <c r="M117" i="1"/>
  <c r="M118" i="1"/>
  <c r="P118" i="1" s="1"/>
  <c r="M119" i="1"/>
  <c r="P119" i="1" s="1"/>
  <c r="M120" i="1"/>
  <c r="P120" i="1" s="1"/>
  <c r="M121" i="1"/>
  <c r="P121" i="1" s="1"/>
  <c r="M122" i="1"/>
  <c r="P122" i="1" s="1"/>
  <c r="N110" i="3"/>
  <c r="N109" i="3"/>
  <c r="N98" i="3"/>
  <c r="N106" i="3"/>
  <c r="N107" i="3"/>
  <c r="N112" i="3"/>
  <c r="N120" i="3"/>
  <c r="N119" i="3"/>
  <c r="N103" i="3"/>
  <c r="N135" i="3"/>
  <c r="N136" i="3"/>
  <c r="N137" i="3"/>
  <c r="N108" i="3"/>
  <c r="L110" i="3"/>
  <c r="O110" i="3" s="1"/>
  <c r="L109" i="3"/>
  <c r="L98" i="3"/>
  <c r="L106" i="3"/>
  <c r="L107" i="3"/>
  <c r="L112" i="3"/>
  <c r="L120" i="3"/>
  <c r="L119" i="3"/>
  <c r="L103" i="3"/>
  <c r="L135" i="3"/>
  <c r="L136" i="3"/>
  <c r="L137" i="3"/>
  <c r="L108" i="3"/>
  <c r="L113" i="3"/>
  <c r="O113" i="3" s="1"/>
  <c r="N74" i="3"/>
  <c r="N75" i="3"/>
  <c r="L73" i="3"/>
  <c r="L74" i="3"/>
  <c r="L75" i="3"/>
  <c r="N73" i="3"/>
  <c r="L72" i="3"/>
  <c r="N72" i="3"/>
  <c r="L71" i="3"/>
  <c r="N71" i="3"/>
  <c r="L70" i="3"/>
  <c r="N70" i="3"/>
  <c r="O70" i="3" s="1"/>
  <c r="L69" i="3"/>
  <c r="N69" i="3"/>
  <c r="L63" i="3"/>
  <c r="N63" i="3"/>
  <c r="L62" i="3"/>
  <c r="N62" i="3"/>
  <c r="L58" i="3"/>
  <c r="N58" i="3"/>
  <c r="L57" i="3"/>
  <c r="N57" i="3"/>
  <c r="L53" i="3"/>
  <c r="N53" i="3"/>
  <c r="O53" i="3" s="1"/>
  <c r="N32" i="3"/>
  <c r="N33" i="3"/>
  <c r="N44" i="3"/>
  <c r="N47" i="3"/>
  <c r="N22" i="3"/>
  <c r="L32" i="3"/>
  <c r="L33" i="3"/>
  <c r="L44" i="3"/>
  <c r="L47" i="3"/>
  <c r="L22" i="3"/>
  <c r="N115" i="5"/>
  <c r="N116" i="5"/>
  <c r="N127" i="5"/>
  <c r="N117" i="5"/>
  <c r="N144" i="5"/>
  <c r="N145" i="5"/>
  <c r="N128" i="5"/>
  <c r="N140" i="5"/>
  <c r="L115" i="5"/>
  <c r="L116" i="5"/>
  <c r="L127" i="5"/>
  <c r="L117" i="5"/>
  <c r="L144" i="5"/>
  <c r="O144" i="5" s="1"/>
  <c r="L145" i="5"/>
  <c r="L128" i="5"/>
  <c r="L140" i="5"/>
  <c r="N53" i="5"/>
  <c r="N54" i="5"/>
  <c r="N66" i="5"/>
  <c r="N74" i="5"/>
  <c r="N83" i="5"/>
  <c r="N84" i="5"/>
  <c r="N75" i="5"/>
  <c r="L53" i="5"/>
  <c r="L54" i="5"/>
  <c r="O54" i="5" s="1"/>
  <c r="L66" i="5"/>
  <c r="L74" i="5"/>
  <c r="L83" i="5"/>
  <c r="L84" i="5"/>
  <c r="L75" i="5"/>
  <c r="N42" i="5"/>
  <c r="N37" i="5"/>
  <c r="N43" i="5"/>
  <c r="N63" i="5"/>
  <c r="L42" i="5"/>
  <c r="L37" i="5"/>
  <c r="L43" i="5"/>
  <c r="L63" i="5"/>
  <c r="N35" i="4"/>
  <c r="N36" i="4"/>
  <c r="O36" i="4" s="1"/>
  <c r="N38" i="4"/>
  <c r="N42" i="4"/>
  <c r="N25" i="4"/>
  <c r="L35" i="4"/>
  <c r="L36" i="4"/>
  <c r="L38" i="4"/>
  <c r="L42" i="4"/>
  <c r="L25" i="4"/>
  <c r="M8" i="6"/>
  <c r="M16" i="6"/>
  <c r="K9" i="6"/>
  <c r="K8" i="6"/>
  <c r="K16" i="6"/>
  <c r="M27" i="1"/>
  <c r="P27" i="1" s="1"/>
  <c r="M16" i="1"/>
  <c r="P16" i="1" s="1"/>
  <c r="M22" i="1"/>
  <c r="P22" i="1" s="1"/>
  <c r="M43" i="1"/>
  <c r="P43" i="1" s="1"/>
  <c r="M29" i="1"/>
  <c r="P29" i="1" s="1"/>
  <c r="M59" i="1"/>
  <c r="P59" i="1" s="1"/>
  <c r="M52" i="1"/>
  <c r="P52" i="1" s="1"/>
  <c r="M60" i="1"/>
  <c r="P60" i="1" s="1"/>
  <c r="M53" i="1"/>
  <c r="P53" i="1" s="1"/>
  <c r="M61" i="1"/>
  <c r="P61" i="1" s="1"/>
  <c r="M54" i="1"/>
  <c r="P54" i="1" s="1"/>
  <c r="M62" i="1"/>
  <c r="P62" i="1" s="1"/>
  <c r="M88" i="1"/>
  <c r="P88" i="1" s="1"/>
  <c r="M94" i="1"/>
  <c r="P94" i="1" s="1"/>
  <c r="M95" i="1"/>
  <c r="P95" i="1" s="1"/>
  <c r="M80" i="1"/>
  <c r="P80" i="1" s="1"/>
  <c r="M83" i="1"/>
  <c r="P83" i="1" s="1"/>
  <c r="M107" i="1"/>
  <c r="P107" i="1" s="1"/>
  <c r="M102" i="1"/>
  <c r="P102" i="1" s="1"/>
  <c r="M96" i="1"/>
  <c r="P96" i="1" s="1"/>
  <c r="M103" i="1"/>
  <c r="P103" i="1" s="1"/>
  <c r="M108" i="1"/>
  <c r="P108" i="1" s="1"/>
  <c r="N96" i="5"/>
  <c r="N108" i="5"/>
  <c r="N114" i="5"/>
  <c r="N103" i="5"/>
  <c r="N100" i="5"/>
  <c r="N95" i="5"/>
  <c r="N125" i="5"/>
  <c r="N126" i="5"/>
  <c r="N102" i="5"/>
  <c r="N104" i="5"/>
  <c r="N105" i="5"/>
  <c r="N129" i="5"/>
  <c r="N137" i="5"/>
  <c r="N138" i="5"/>
  <c r="N139" i="5"/>
  <c r="L96" i="5"/>
  <c r="L108" i="5"/>
  <c r="L114" i="5"/>
  <c r="L103" i="5"/>
  <c r="L100" i="5"/>
  <c r="L95" i="5"/>
  <c r="L125" i="5"/>
  <c r="L126" i="5"/>
  <c r="L102" i="5"/>
  <c r="L104" i="5"/>
  <c r="L105" i="5"/>
  <c r="L129" i="5"/>
  <c r="L137" i="5"/>
  <c r="L138" i="5"/>
  <c r="L139" i="5"/>
  <c r="O74" i="3" l="1"/>
  <c r="O57" i="3"/>
  <c r="O71" i="3"/>
  <c r="O137" i="3"/>
  <c r="O136" i="3"/>
  <c r="O151" i="3"/>
  <c r="O138" i="3"/>
  <c r="O54" i="3"/>
  <c r="O24" i="3"/>
  <c r="O140" i="5"/>
  <c r="O128" i="5"/>
  <c r="O145" i="5"/>
  <c r="O75" i="5"/>
  <c r="O84" i="5"/>
  <c r="O83" i="5"/>
  <c r="O53" i="5"/>
  <c r="O117" i="5"/>
  <c r="O127" i="5"/>
  <c r="O116" i="5"/>
  <c r="O115" i="5"/>
  <c r="O74" i="5"/>
  <c r="O66" i="5"/>
  <c r="O135" i="3"/>
  <c r="O112" i="3"/>
  <c r="O75" i="3"/>
  <c r="O107" i="3"/>
  <c r="O108" i="3"/>
  <c r="O73" i="3"/>
  <c r="O106" i="3"/>
  <c r="O120" i="3"/>
  <c r="O98" i="3"/>
  <c r="O109" i="3"/>
  <c r="O119" i="3"/>
  <c r="O103" i="3"/>
  <c r="N17" i="6"/>
  <c r="N14" i="6"/>
  <c r="N16" i="6"/>
  <c r="N9" i="6"/>
  <c r="N8" i="6"/>
  <c r="O72" i="3"/>
  <c r="O63" i="3"/>
  <c r="O69" i="3"/>
  <c r="O22" i="3"/>
  <c r="O47" i="3"/>
  <c r="O44" i="3"/>
  <c r="O58" i="3"/>
  <c r="O33" i="3"/>
  <c r="O62" i="3"/>
  <c r="O32" i="3"/>
  <c r="O138" i="5"/>
  <c r="O137" i="5"/>
  <c r="O95" i="5"/>
  <c r="O100" i="5"/>
  <c r="O102" i="5"/>
  <c r="O63" i="5"/>
  <c r="O103" i="5"/>
  <c r="O43" i="5"/>
  <c r="O37" i="5"/>
  <c r="O42" i="5"/>
  <c r="O129" i="5"/>
  <c r="O105" i="5"/>
  <c r="O96" i="5"/>
  <c r="O108" i="5"/>
  <c r="O126" i="5"/>
  <c r="O125" i="5"/>
  <c r="O104" i="5"/>
  <c r="O139" i="5"/>
  <c r="O114" i="5"/>
  <c r="O25" i="4"/>
  <c r="O42" i="4"/>
  <c r="O38" i="4"/>
  <c r="O35" i="4"/>
  <c r="M12" i="6"/>
  <c r="K12" i="6"/>
  <c r="M15" i="6"/>
  <c r="K15" i="6"/>
  <c r="M11" i="6"/>
  <c r="K11" i="6"/>
  <c r="M10" i="6"/>
  <c r="K10" i="6"/>
  <c r="M7" i="6"/>
  <c r="K7" i="6"/>
  <c r="N15" i="5"/>
  <c r="N30" i="5"/>
  <c r="N31" i="5"/>
  <c r="N34" i="5"/>
  <c r="N32" i="5"/>
  <c r="N27" i="5"/>
  <c r="N64" i="5"/>
  <c r="N65" i="5"/>
  <c r="N59" i="5"/>
  <c r="N60" i="5"/>
  <c r="N82" i="5"/>
  <c r="N71" i="5"/>
  <c r="N72" i="5"/>
  <c r="N73" i="5"/>
  <c r="L15" i="5"/>
  <c r="L30" i="5"/>
  <c r="L31" i="5"/>
  <c r="L34" i="5"/>
  <c r="O34" i="5" s="1"/>
  <c r="L32" i="5"/>
  <c r="L27" i="5"/>
  <c r="L64" i="5"/>
  <c r="L65" i="5"/>
  <c r="L59" i="5"/>
  <c r="L60" i="5"/>
  <c r="L82" i="5"/>
  <c r="L71" i="5"/>
  <c r="L72" i="5"/>
  <c r="L73" i="5"/>
  <c r="N23" i="4"/>
  <c r="N28" i="4"/>
  <c r="N22" i="4"/>
  <c r="N29" i="4"/>
  <c r="L23" i="4"/>
  <c r="L28" i="4"/>
  <c r="L22" i="4"/>
  <c r="L29" i="4"/>
  <c r="N14" i="3"/>
  <c r="N10" i="3"/>
  <c r="N41" i="3"/>
  <c r="N21" i="3"/>
  <c r="N29" i="3"/>
  <c r="N27" i="3"/>
  <c r="N28" i="3"/>
  <c r="N38" i="3"/>
  <c r="N39" i="3"/>
  <c r="N55" i="3"/>
  <c r="N60" i="3"/>
  <c r="N61" i="3"/>
  <c r="L14" i="3"/>
  <c r="L10" i="3"/>
  <c r="L41" i="3"/>
  <c r="L21" i="3"/>
  <c r="L29" i="3"/>
  <c r="L27" i="3"/>
  <c r="L28" i="3"/>
  <c r="L38" i="3"/>
  <c r="L39" i="3"/>
  <c r="O39" i="3" s="1"/>
  <c r="L55" i="3"/>
  <c r="O55" i="3" s="1"/>
  <c r="L60" i="3"/>
  <c r="O60" i="3" s="1"/>
  <c r="L61" i="3"/>
  <c r="N102" i="3"/>
  <c r="N90" i="3"/>
  <c r="N86" i="3"/>
  <c r="N87" i="3"/>
  <c r="N94" i="3"/>
  <c r="N95" i="3"/>
  <c r="N116" i="3"/>
  <c r="N105" i="3"/>
  <c r="N125" i="3"/>
  <c r="N100" i="3"/>
  <c r="L102" i="3"/>
  <c r="L90" i="3"/>
  <c r="L86" i="3"/>
  <c r="L87" i="3"/>
  <c r="L94" i="3"/>
  <c r="L95" i="3"/>
  <c r="L116" i="3"/>
  <c r="L105" i="3"/>
  <c r="L125" i="3"/>
  <c r="L100" i="3"/>
  <c r="M58" i="1"/>
  <c r="P58" i="1" s="1"/>
  <c r="M70" i="1"/>
  <c r="P70" i="1" s="1"/>
  <c r="M72" i="1"/>
  <c r="P72" i="1" s="1"/>
  <c r="M87" i="1"/>
  <c r="P87" i="1" s="1"/>
  <c r="M73" i="1"/>
  <c r="P73" i="1" s="1"/>
  <c r="M93" i="1"/>
  <c r="P93" i="1" s="1"/>
  <c r="M77" i="1"/>
  <c r="P77" i="1" s="1"/>
  <c r="M78" i="1"/>
  <c r="P78" i="1" s="1"/>
  <c r="M101" i="1"/>
  <c r="P101" i="1" s="1"/>
  <c r="M42" i="1"/>
  <c r="P42" i="1" s="1"/>
  <c r="M51" i="1"/>
  <c r="P51" i="1" s="1"/>
  <c r="M37" i="1"/>
  <c r="P37" i="1" s="1"/>
  <c r="M49" i="1"/>
  <c r="P49" i="1" s="1"/>
  <c r="M15" i="1"/>
  <c r="P15" i="1" s="1"/>
  <c r="M26" i="1"/>
  <c r="P26" i="1" s="1"/>
  <c r="M32" i="1"/>
  <c r="P32" i="1" s="1"/>
  <c r="M21" i="1"/>
  <c r="P21" i="1" s="1"/>
  <c r="M17" i="1"/>
  <c r="P17" i="1" s="1"/>
  <c r="M36" i="1"/>
  <c r="P36" i="1" s="1"/>
  <c r="M69" i="1"/>
  <c r="P69" i="1" s="1"/>
  <c r="M81" i="1"/>
  <c r="P81" i="1" s="1"/>
  <c r="M85" i="1"/>
  <c r="P85" i="1" s="1"/>
  <c r="M100" i="1"/>
  <c r="P100" i="1" s="1"/>
  <c r="M67" i="1"/>
  <c r="P67" i="1" s="1"/>
  <c r="M82" i="1"/>
  <c r="P82" i="1" s="1"/>
  <c r="M105" i="1"/>
  <c r="P105" i="1" s="1"/>
  <c r="N99" i="5"/>
  <c r="N97" i="5"/>
  <c r="N101" i="5"/>
  <c r="N109" i="5"/>
  <c r="N113" i="5"/>
  <c r="N122" i="5"/>
  <c r="N110" i="5"/>
  <c r="N106" i="5"/>
  <c r="N107" i="5"/>
  <c r="N123" i="5"/>
  <c r="N124" i="5"/>
  <c r="N118" i="5"/>
  <c r="N119" i="5"/>
  <c r="N120" i="5"/>
  <c r="N121" i="5"/>
  <c r="N135" i="5"/>
  <c r="N136" i="5"/>
  <c r="L99" i="5"/>
  <c r="L97" i="5"/>
  <c r="L101" i="5"/>
  <c r="L109" i="5"/>
  <c r="L113" i="5"/>
  <c r="L122" i="5"/>
  <c r="L110" i="5"/>
  <c r="L106" i="5"/>
  <c r="L107" i="5"/>
  <c r="L123" i="5"/>
  <c r="O123" i="5" s="1"/>
  <c r="L124" i="5"/>
  <c r="L118" i="5"/>
  <c r="L119" i="5"/>
  <c r="L120" i="5"/>
  <c r="L121" i="5"/>
  <c r="L135" i="5"/>
  <c r="L136" i="5"/>
  <c r="N98" i="5"/>
  <c r="L98" i="5"/>
  <c r="N94" i="5"/>
  <c r="L94" i="5"/>
  <c r="N93" i="5"/>
  <c r="L93" i="5"/>
  <c r="N91" i="5"/>
  <c r="L91" i="5"/>
  <c r="N92" i="5"/>
  <c r="L92" i="5"/>
  <c r="M91" i="1"/>
  <c r="P91" i="1" s="1"/>
  <c r="M89" i="1"/>
  <c r="P89" i="1" s="1"/>
  <c r="M75" i="1"/>
  <c r="P75" i="1" s="1"/>
  <c r="M92" i="1"/>
  <c r="P92" i="1" s="1"/>
  <c r="M86" i="1"/>
  <c r="P86" i="1" s="1"/>
  <c r="M74" i="1"/>
  <c r="P74" i="1" s="1"/>
  <c r="M71" i="1"/>
  <c r="P71" i="1" s="1"/>
  <c r="M68" i="1"/>
  <c r="P68" i="1" s="1"/>
  <c r="N134" i="3"/>
  <c r="L134" i="3"/>
  <c r="N122" i="3"/>
  <c r="L122" i="3"/>
  <c r="N133" i="3"/>
  <c r="L133" i="3"/>
  <c r="N118" i="3"/>
  <c r="L118" i="3"/>
  <c r="N132" i="3"/>
  <c r="L132" i="3"/>
  <c r="N131" i="3"/>
  <c r="L131" i="3"/>
  <c r="N99" i="3"/>
  <c r="L99" i="3"/>
  <c r="N111" i="3"/>
  <c r="L111" i="3"/>
  <c r="N97" i="3"/>
  <c r="L97" i="3"/>
  <c r="N96" i="3"/>
  <c r="L96" i="3"/>
  <c r="N117" i="3"/>
  <c r="L117" i="3"/>
  <c r="N124" i="3"/>
  <c r="L124" i="3"/>
  <c r="N115" i="3"/>
  <c r="L115" i="3"/>
  <c r="N114" i="3"/>
  <c r="L114" i="3"/>
  <c r="N104" i="3"/>
  <c r="L104" i="3"/>
  <c r="N121" i="3"/>
  <c r="L121" i="3"/>
  <c r="N93" i="3"/>
  <c r="L93" i="3"/>
  <c r="N101" i="3"/>
  <c r="L101" i="3"/>
  <c r="N92" i="3"/>
  <c r="L92" i="3"/>
  <c r="N91" i="3"/>
  <c r="L91" i="3"/>
  <c r="N89" i="3"/>
  <c r="L89" i="3"/>
  <c r="N88" i="3"/>
  <c r="L88" i="3"/>
  <c r="N20" i="5"/>
  <c r="N23" i="5"/>
  <c r="N16" i="5"/>
  <c r="N28" i="5"/>
  <c r="N50" i="5"/>
  <c r="N51" i="5"/>
  <c r="N33" i="5"/>
  <c r="N26" i="5"/>
  <c r="N38" i="5"/>
  <c r="N39" i="5"/>
  <c r="N61" i="5"/>
  <c r="N62" i="5"/>
  <c r="N40" i="5"/>
  <c r="N29" i="5"/>
  <c r="N46" i="5"/>
  <c r="N52" i="5"/>
  <c r="N67" i="5"/>
  <c r="N68" i="5"/>
  <c r="N58" i="5"/>
  <c r="N45" i="5"/>
  <c r="N69" i="5"/>
  <c r="N70" i="5"/>
  <c r="N76" i="5"/>
  <c r="N77" i="5"/>
  <c r="N78" i="5"/>
  <c r="N79" i="5"/>
  <c r="N80" i="5"/>
  <c r="N81" i="5"/>
  <c r="L20" i="5"/>
  <c r="L23" i="5"/>
  <c r="L16" i="5"/>
  <c r="L28" i="5"/>
  <c r="L50" i="5"/>
  <c r="L51" i="5"/>
  <c r="L33" i="5"/>
  <c r="L26" i="5"/>
  <c r="L38" i="5"/>
  <c r="L39" i="5"/>
  <c r="L61" i="5"/>
  <c r="L62" i="5"/>
  <c r="L40" i="5"/>
  <c r="L29" i="5"/>
  <c r="L46" i="5"/>
  <c r="L52" i="5"/>
  <c r="L67" i="5"/>
  <c r="L68" i="5"/>
  <c r="L58" i="5"/>
  <c r="L45" i="5"/>
  <c r="L69" i="5"/>
  <c r="L70" i="5"/>
  <c r="L76" i="5"/>
  <c r="L77" i="5"/>
  <c r="L78" i="5"/>
  <c r="L79" i="5"/>
  <c r="L80" i="5"/>
  <c r="L81" i="5"/>
  <c r="L30" i="4"/>
  <c r="L46" i="4"/>
  <c r="L18" i="4"/>
  <c r="N18" i="4"/>
  <c r="N46" i="4"/>
  <c r="N30" i="4"/>
  <c r="N65" i="3"/>
  <c r="N66" i="3"/>
  <c r="N67" i="3"/>
  <c r="N49" i="3"/>
  <c r="N50" i="3"/>
  <c r="N68" i="3"/>
  <c r="N52" i="3"/>
  <c r="N76" i="3"/>
  <c r="N77" i="3"/>
  <c r="N78" i="3"/>
  <c r="N79" i="3"/>
  <c r="N80" i="3"/>
  <c r="N81" i="3"/>
  <c r="L25" i="3"/>
  <c r="L26" i="3"/>
  <c r="L42" i="3"/>
  <c r="L43" i="3"/>
  <c r="L56" i="3"/>
  <c r="L46" i="3"/>
  <c r="L59" i="3"/>
  <c r="L48" i="3"/>
  <c r="L64" i="3"/>
  <c r="L65" i="3"/>
  <c r="L66" i="3"/>
  <c r="L67" i="3"/>
  <c r="L49" i="3"/>
  <c r="L50" i="3"/>
  <c r="L68" i="3"/>
  <c r="L52" i="3"/>
  <c r="L76" i="3"/>
  <c r="L77" i="3"/>
  <c r="L78" i="3"/>
  <c r="L79" i="3"/>
  <c r="L80" i="3"/>
  <c r="L81" i="3"/>
  <c r="N64" i="3"/>
  <c r="N48" i="3"/>
  <c r="N59" i="3"/>
  <c r="N46" i="3"/>
  <c r="N56" i="3"/>
  <c r="N43" i="3"/>
  <c r="O43" i="3" s="1"/>
  <c r="N42" i="3"/>
  <c r="N26" i="3"/>
  <c r="N25" i="3"/>
  <c r="M33" i="1"/>
  <c r="P33" i="1" s="1"/>
  <c r="M35" i="1"/>
  <c r="P35" i="1" s="1"/>
  <c r="M46" i="1"/>
  <c r="P46" i="1" s="1"/>
  <c r="M50" i="1"/>
  <c r="P50" i="1" s="1"/>
  <c r="M44" i="1"/>
  <c r="P44" i="1" s="1"/>
  <c r="M55" i="1"/>
  <c r="P55" i="1" s="1"/>
  <c r="M56" i="1"/>
  <c r="P56" i="1" s="1"/>
  <c r="M28" i="1"/>
  <c r="P28" i="1" s="1"/>
  <c r="M7" i="1"/>
  <c r="P7" i="1" s="1"/>
  <c r="M10" i="1"/>
  <c r="P10" i="1" s="1"/>
  <c r="M30" i="1"/>
  <c r="P30" i="1" s="1"/>
  <c r="M14" i="1"/>
  <c r="P14" i="1" s="1"/>
  <c r="M20" i="1"/>
  <c r="P20" i="1" s="1"/>
  <c r="N15" i="3"/>
  <c r="L15" i="3"/>
  <c r="N51" i="3"/>
  <c r="L51" i="3"/>
  <c r="N35" i="3"/>
  <c r="L35" i="3"/>
  <c r="N31" i="3"/>
  <c r="L31" i="3"/>
  <c r="N13" i="3"/>
  <c r="L13" i="3"/>
  <c r="N16" i="3"/>
  <c r="L16" i="3"/>
  <c r="N30" i="3"/>
  <c r="L30" i="3"/>
  <c r="N18" i="3"/>
  <c r="L18" i="3"/>
  <c r="N23" i="3"/>
  <c r="L23" i="3"/>
  <c r="N34" i="3"/>
  <c r="L34" i="3"/>
  <c r="N17" i="3"/>
  <c r="L17" i="3"/>
  <c r="N20" i="3"/>
  <c r="L20" i="3"/>
  <c r="N37" i="3"/>
  <c r="L37" i="3"/>
  <c r="N19" i="3"/>
  <c r="L19" i="3"/>
  <c r="N11" i="3"/>
  <c r="L11" i="3"/>
  <c r="N40" i="3"/>
  <c r="L40" i="3"/>
  <c r="N12" i="3"/>
  <c r="L12" i="3"/>
  <c r="N7" i="3"/>
  <c r="L7" i="3"/>
  <c r="N9" i="3"/>
  <c r="L9" i="3"/>
  <c r="N8" i="3"/>
  <c r="L8" i="3"/>
  <c r="N49" i="5"/>
  <c r="L49" i="5"/>
  <c r="N35" i="5"/>
  <c r="L35" i="5"/>
  <c r="N48" i="5"/>
  <c r="L48" i="5"/>
  <c r="N47" i="5"/>
  <c r="L47" i="5"/>
  <c r="N22" i="5"/>
  <c r="L22" i="5"/>
  <c r="N21" i="5"/>
  <c r="L21" i="5"/>
  <c r="N25" i="5"/>
  <c r="L25" i="5"/>
  <c r="N41" i="5"/>
  <c r="L41" i="5"/>
  <c r="N11" i="5"/>
  <c r="L11" i="5"/>
  <c r="N24" i="5"/>
  <c r="L24" i="5"/>
  <c r="N10" i="5"/>
  <c r="L10" i="5"/>
  <c r="N19" i="5"/>
  <c r="L19" i="5"/>
  <c r="N18" i="5"/>
  <c r="L18" i="5"/>
  <c r="N17" i="5"/>
  <c r="L17" i="5"/>
  <c r="N13" i="5"/>
  <c r="L13" i="5"/>
  <c r="N12" i="5"/>
  <c r="L12" i="5"/>
  <c r="N8" i="5"/>
  <c r="L8" i="5"/>
  <c r="N7" i="5"/>
  <c r="L7" i="5"/>
  <c r="N14" i="5"/>
  <c r="L14" i="5"/>
  <c r="N9" i="5"/>
  <c r="L9" i="5"/>
  <c r="L8" i="4"/>
  <c r="N8" i="4"/>
  <c r="L9" i="4"/>
  <c r="N9" i="4"/>
  <c r="L10" i="4"/>
  <c r="N10" i="4"/>
  <c r="L7" i="4"/>
  <c r="N7" i="4"/>
  <c r="L16" i="4"/>
  <c r="N16" i="4"/>
  <c r="L26" i="4"/>
  <c r="N26" i="4"/>
  <c r="L11" i="4"/>
  <c r="N11" i="4"/>
  <c r="L12" i="4"/>
  <c r="N12" i="4"/>
  <c r="L13" i="4"/>
  <c r="N13" i="4"/>
  <c r="L14" i="4"/>
  <c r="N14" i="4"/>
  <c r="L20" i="4"/>
  <c r="N20" i="4"/>
  <c r="L21" i="4"/>
  <c r="N21" i="4"/>
  <c r="L31" i="4"/>
  <c r="N31" i="4"/>
  <c r="L32" i="4"/>
  <c r="N32" i="4"/>
  <c r="L17" i="4"/>
  <c r="N17" i="4"/>
  <c r="L19" i="4"/>
  <c r="N19" i="4"/>
  <c r="L15" i="4"/>
  <c r="N15" i="4"/>
  <c r="L34" i="4"/>
  <c r="N34" i="4"/>
  <c r="L41" i="4"/>
  <c r="N41" i="4"/>
  <c r="L27" i="4"/>
  <c r="N27" i="4"/>
  <c r="M11" i="1"/>
  <c r="M13" i="1"/>
  <c r="M31" i="1"/>
  <c r="M19" i="1"/>
  <c r="M25" i="1"/>
  <c r="M24" i="1"/>
  <c r="M8" i="1"/>
  <c r="M12" i="1"/>
  <c r="M18" i="1"/>
  <c r="M39" i="1"/>
  <c r="M40" i="1"/>
  <c r="M41" i="1"/>
  <c r="M23" i="1"/>
  <c r="M47" i="1"/>
  <c r="M48" i="1"/>
  <c r="M45" i="1"/>
  <c r="M57" i="1"/>
  <c r="M9" i="1"/>
  <c r="O21" i="3" l="1"/>
  <c r="O132" i="3"/>
  <c r="O125" i="3"/>
  <c r="O116" i="3"/>
  <c r="O29" i="3"/>
  <c r="O42" i="3"/>
  <c r="O105" i="3"/>
  <c r="O78" i="3"/>
  <c r="O77" i="3"/>
  <c r="O38" i="3"/>
  <c r="O28" i="3"/>
  <c r="O27" i="3"/>
  <c r="O87" i="3"/>
  <c r="O86" i="3"/>
  <c r="O79" i="3"/>
  <c r="O61" i="3"/>
  <c r="O76" i="3"/>
  <c r="O56" i="3"/>
  <c r="O68" i="3"/>
  <c r="O100" i="3"/>
  <c r="O95" i="3"/>
  <c r="O10" i="3"/>
  <c r="O41" i="3"/>
  <c r="O46" i="3"/>
  <c r="O102" i="3"/>
  <c r="O96" i="3"/>
  <c r="O118" i="3"/>
  <c r="O90" i="3"/>
  <c r="O14" i="3"/>
  <c r="O94" i="3"/>
  <c r="O13" i="3"/>
  <c r="O120" i="5"/>
  <c r="O65" i="5"/>
  <c r="O93" i="5"/>
  <c r="O72" i="5"/>
  <c r="O64" i="5"/>
  <c r="O82" i="5"/>
  <c r="O71" i="5"/>
  <c r="O101" i="5"/>
  <c r="O32" i="5"/>
  <c r="O118" i="5"/>
  <c r="O73" i="5"/>
  <c r="O15" i="5"/>
  <c r="O29" i="4"/>
  <c r="O22" i="4"/>
  <c r="O28" i="4"/>
  <c r="O23" i="4"/>
  <c r="O119" i="5"/>
  <c r="O99" i="5"/>
  <c r="O122" i="5"/>
  <c r="O136" i="5"/>
  <c r="O113" i="5"/>
  <c r="O135" i="5"/>
  <c r="O60" i="5"/>
  <c r="O94" i="5"/>
  <c r="O59" i="5"/>
  <c r="O27" i="5"/>
  <c r="O31" i="5"/>
  <c r="O30" i="5"/>
  <c r="O92" i="5"/>
  <c r="O121" i="5"/>
  <c r="O97" i="5"/>
  <c r="N15" i="6"/>
  <c r="N11" i="6"/>
  <c r="N10" i="6"/>
  <c r="N12" i="6"/>
  <c r="N7" i="6"/>
  <c r="O107" i="5"/>
  <c r="O124" i="5"/>
  <c r="O58" i="5"/>
  <c r="O67" i="5"/>
  <c r="O50" i="5"/>
  <c r="O106" i="5"/>
  <c r="O109" i="5"/>
  <c r="O33" i="5"/>
  <c r="O81" i="5"/>
  <c r="O98" i="5"/>
  <c r="O22" i="5"/>
  <c r="O62" i="5"/>
  <c r="O76" i="5"/>
  <c r="O61" i="5"/>
  <c r="O77" i="5"/>
  <c r="O70" i="5"/>
  <c r="O39" i="5"/>
  <c r="O91" i="5"/>
  <c r="O110" i="5"/>
  <c r="O69" i="5"/>
  <c r="O38" i="5"/>
  <c r="O10" i="5"/>
  <c r="O46" i="4"/>
  <c r="O32" i="4"/>
  <c r="O27" i="4"/>
  <c r="O30" i="4"/>
  <c r="O18" i="4"/>
  <c r="O11" i="4"/>
  <c r="O15" i="4"/>
  <c r="O8" i="4"/>
  <c r="O114" i="3"/>
  <c r="O111" i="3"/>
  <c r="O122" i="3"/>
  <c r="O115" i="3"/>
  <c r="O134" i="3"/>
  <c r="O101" i="3"/>
  <c r="O59" i="3"/>
  <c r="O48" i="3"/>
  <c r="O81" i="3"/>
  <c r="O65" i="3"/>
  <c r="O52" i="3"/>
  <c r="O26" i="3"/>
  <c r="O92" i="3"/>
  <c r="O91" i="3"/>
  <c r="O25" i="3"/>
  <c r="O34" i="3"/>
  <c r="O50" i="3"/>
  <c r="O66" i="3"/>
  <c r="O80" i="3"/>
  <c r="O49" i="3"/>
  <c r="O64" i="3"/>
  <c r="O23" i="3"/>
  <c r="O67" i="3"/>
  <c r="O7" i="3"/>
  <c r="O133" i="3"/>
  <c r="O131" i="3"/>
  <c r="O117" i="3"/>
  <c r="O97" i="3"/>
  <c r="O99" i="3"/>
  <c r="O124" i="3"/>
  <c r="O88" i="3"/>
  <c r="O121" i="3"/>
  <c r="O89" i="3"/>
  <c r="O104" i="3"/>
  <c r="O93" i="3"/>
  <c r="O52" i="5"/>
  <c r="O28" i="5"/>
  <c r="O45" i="5"/>
  <c r="O26" i="5"/>
  <c r="O80" i="5"/>
  <c r="O16" i="5"/>
  <c r="O79" i="5"/>
  <c r="O29" i="5"/>
  <c r="O23" i="5"/>
  <c r="O68" i="5"/>
  <c r="O51" i="5"/>
  <c r="O46" i="5"/>
  <c r="O78" i="5"/>
  <c r="O40" i="5"/>
  <c r="O20" i="5"/>
  <c r="O48" i="5"/>
  <c r="O35" i="5"/>
  <c r="O47" i="5"/>
  <c r="O49" i="5"/>
  <c r="O11" i="5"/>
  <c r="O41" i="5"/>
  <c r="O25" i="5"/>
  <c r="O24" i="5"/>
  <c r="O21" i="5"/>
  <c r="O19" i="5"/>
  <c r="O18" i="5"/>
  <c r="O17" i="5"/>
  <c r="O13" i="5"/>
  <c r="O12" i="5"/>
  <c r="O8" i="5"/>
  <c r="O7" i="5"/>
  <c r="O14" i="5"/>
  <c r="O9" i="5"/>
  <c r="O14" i="4"/>
  <c r="O13" i="4"/>
  <c r="O41" i="4"/>
  <c r="O31" i="4"/>
  <c r="O7" i="4"/>
  <c r="O10" i="4"/>
  <c r="O12" i="4"/>
  <c r="O21" i="4"/>
  <c r="O26" i="4"/>
  <c r="O17" i="4"/>
  <c r="O9" i="4"/>
  <c r="O34" i="4"/>
  <c r="O19" i="4"/>
  <c r="O20" i="4"/>
  <c r="O16" i="4"/>
  <c r="O51" i="3"/>
  <c r="O35" i="3"/>
  <c r="O15" i="3"/>
  <c r="O31" i="3"/>
  <c r="O18" i="3"/>
  <c r="O30" i="3"/>
  <c r="O16" i="3"/>
  <c r="O17" i="3"/>
  <c r="O20" i="3"/>
  <c r="O37" i="3"/>
  <c r="O19" i="3"/>
  <c r="O11" i="3"/>
  <c r="O40" i="3"/>
  <c r="O12" i="3"/>
  <c r="O9" i="3"/>
  <c r="O8" i="3"/>
  <c r="P23" i="1"/>
  <c r="P45" i="1" l="1"/>
  <c r="P41" i="1" l="1"/>
  <c r="P31" i="1"/>
  <c r="P47" i="1"/>
  <c r="P24" i="1"/>
  <c r="P8" i="1"/>
  <c r="P25" i="1"/>
  <c r="P11" i="1"/>
  <c r="P40" i="1" l="1"/>
  <c r="P19" i="1"/>
  <c r="P9" i="1"/>
  <c r="P12" i="1" l="1"/>
  <c r="P48" i="1" l="1"/>
  <c r="P39" i="1" l="1"/>
  <c r="P57" i="1"/>
  <c r="P18" i="1"/>
  <c r="P13" i="1"/>
</calcChain>
</file>

<file path=xl/sharedStrings.xml><?xml version="1.0" encoding="utf-8"?>
<sst xmlns="http://schemas.openxmlformats.org/spreadsheetml/2006/main" count="657" uniqueCount="221">
  <si>
    <t>LESTVICA:</t>
  </si>
  <si>
    <t>Celje</t>
  </si>
  <si>
    <t>T</t>
  </si>
  <si>
    <t>z</t>
  </si>
  <si>
    <t>o</t>
  </si>
  <si>
    <t>povpr</t>
  </si>
  <si>
    <t>HOTKO Toni</t>
  </si>
  <si>
    <t>KRKAČ Matjaž</t>
  </si>
  <si>
    <t>PERPAR Jaka</t>
  </si>
  <si>
    <t>VIČIČ Dejan</t>
  </si>
  <si>
    <t>Moški posamezno</t>
  </si>
  <si>
    <t>Moške dvojice</t>
  </si>
  <si>
    <t>Ženske dvojice</t>
  </si>
  <si>
    <t>DOVGAN Domen</t>
  </si>
  <si>
    <t>KULAŠ Ivan</t>
  </si>
  <si>
    <t>BOŽIČ Gregor</t>
  </si>
  <si>
    <t>MIJATOVIČ Alen</t>
  </si>
  <si>
    <t>MELLONI Lara</t>
  </si>
  <si>
    <t>VOLČINI Liza</t>
  </si>
  <si>
    <t>BREGAR Tim</t>
  </si>
  <si>
    <t>TOMAZIN Vid</t>
  </si>
  <si>
    <t>BAJŽELJ Mitja</t>
  </si>
  <si>
    <t>ARNŠEK Aleš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</si>
  <si>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</si>
  <si>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</si>
  <si>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</si>
  <si>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</si>
  <si>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</si>
  <si>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</si>
  <si>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</si>
  <si>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</si>
  <si>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</si>
  <si>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</si>
  <si>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ŽNIDARŠIČ Aleš</t>
  </si>
  <si>
    <t>MARKUN Tilen</t>
  </si>
  <si>
    <t>STANIČ Jure</t>
  </si>
  <si>
    <t>URŠIČ Aleš</t>
  </si>
  <si>
    <t>ŠIRONJIČ Liam Toni</t>
  </si>
  <si>
    <t>VIDMAR Jernej</t>
  </si>
  <si>
    <t>GERGAR Miran</t>
  </si>
  <si>
    <t>MUSTAVIČ Emin</t>
  </si>
  <si>
    <t>Li-Ning Liga 2021-22</t>
  </si>
  <si>
    <t>Mengeš</t>
  </si>
  <si>
    <t>Ljubljana</t>
  </si>
  <si>
    <t>Finals Lj</t>
  </si>
  <si>
    <t xml:space="preserve">Li-Ning Liga 2021/22 </t>
  </si>
  <si>
    <t>Mešane dvojice</t>
  </si>
  <si>
    <t>SKUBIC Peter</t>
  </si>
  <si>
    <t>HRIBERNIK Matjaž</t>
  </si>
  <si>
    <t>PELE Nejc</t>
  </si>
  <si>
    <t>RUBIN Samo</t>
  </si>
  <si>
    <t>VENE Andraž</t>
  </si>
  <si>
    <t>BREGAR Uroš</t>
  </si>
  <si>
    <t>BENSA Andrej</t>
  </si>
  <si>
    <t>HALIČ Zoran</t>
  </si>
  <si>
    <t>MIKLIČ Tomaž</t>
  </si>
  <si>
    <t>OGOREVC Matej</t>
  </si>
  <si>
    <t>KRANJEC Tomaž</t>
  </si>
  <si>
    <t>SLAPAR Samo</t>
  </si>
  <si>
    <t>ALBRECHT Tine</t>
  </si>
  <si>
    <t>REPŠE Igor</t>
  </si>
  <si>
    <t>ROBLEK Jure</t>
  </si>
  <si>
    <t>TOMAŽIČ Dejan</t>
  </si>
  <si>
    <t>TINTA Andraž</t>
  </si>
  <si>
    <t>VRHOVNIK David</t>
  </si>
  <si>
    <t>GODLER Jakob</t>
  </si>
  <si>
    <t>HOLZ Mitja</t>
  </si>
  <si>
    <t>VTIČ Janez</t>
  </si>
  <si>
    <t>ZALETEL Jurij</t>
  </si>
  <si>
    <t>MILETIČ Goran</t>
  </si>
  <si>
    <t>ŠINKOVEC Jure</t>
  </si>
  <si>
    <t>KRANJC Matjaž</t>
  </si>
  <si>
    <t>MAGERL Tomaž</t>
  </si>
  <si>
    <t>FURLAN Miha</t>
  </si>
  <si>
    <t>KOMLANC Sandi</t>
  </si>
  <si>
    <t>TOMAZIN Igor</t>
  </si>
  <si>
    <t>ŠUM Gregor</t>
  </si>
  <si>
    <t>ŽIŽEK Matej</t>
  </si>
  <si>
    <t>MEŽNARIČ Julije</t>
  </si>
  <si>
    <t>RUTALJ Dubravko</t>
  </si>
  <si>
    <t>MELLONI Daniele</t>
  </si>
  <si>
    <t>SLAPAR Primož</t>
  </si>
  <si>
    <t>ČRNUGELJ Gašper</t>
  </si>
  <si>
    <t>JEVŠJAK Jure</t>
  </si>
  <si>
    <t>MODRIJAN Primož</t>
  </si>
  <si>
    <t>VRHOVNIK Matevž</t>
  </si>
  <si>
    <t>IFKO Peter</t>
  </si>
  <si>
    <t>VREBEC Primož</t>
  </si>
  <si>
    <t>KRANJC Tomaž</t>
  </si>
  <si>
    <t>JELOČNIK Miha</t>
  </si>
  <si>
    <t>PAVLIN Sebastjan</t>
  </si>
  <si>
    <t>BERNETIČ Teja</t>
  </si>
  <si>
    <t>PAPLER Tanja</t>
  </si>
  <si>
    <t>MLEJNIK Vanja</t>
  </si>
  <si>
    <t>MUJKIČ Maja</t>
  </si>
  <si>
    <t>MIKULIN Katja</t>
  </si>
  <si>
    <t>KATIČ Svetlana</t>
  </si>
  <si>
    <t>TURINEK Katja</t>
  </si>
  <si>
    <t>SENČIČ HANŽEK Goga</t>
  </si>
  <si>
    <t>BURGAR Irena</t>
  </si>
  <si>
    <t>ŠINKOVEC Helena</t>
  </si>
  <si>
    <t>VUGLEK Tamra</t>
  </si>
  <si>
    <t>GOZDEK Andreja</t>
  </si>
  <si>
    <t>MOSLAVAC Lada</t>
  </si>
  <si>
    <t>SAJE Jana</t>
  </si>
  <si>
    <t>ZUPIN Snežana</t>
  </si>
  <si>
    <t>JERAJ Maša</t>
  </si>
  <si>
    <t>TURNŠEK Nina</t>
  </si>
  <si>
    <t>MEDVED TOMAŽIČ Urška</t>
  </si>
  <si>
    <t>IFKO Nina</t>
  </si>
  <si>
    <t>VRHOVNIK Maša</t>
  </si>
  <si>
    <t>VREBEC Darja</t>
  </si>
  <si>
    <t>VRHOVNIK Mateja</t>
  </si>
  <si>
    <t>STJELJA Luka</t>
  </si>
  <si>
    <t>GAZDEK Andreja</t>
  </si>
  <si>
    <t>SITAR Dome</t>
  </si>
  <si>
    <t>ŠIFTER Andreja</t>
  </si>
  <si>
    <t>Mešane dvojice B</t>
  </si>
  <si>
    <t>Moške dvojice B</t>
  </si>
  <si>
    <t>Moški posamezno B</t>
  </si>
  <si>
    <t>REBOLJ Nik</t>
  </si>
  <si>
    <t>VIHTELIČ Miran</t>
  </si>
  <si>
    <t>BOŠTIC Anže</t>
  </si>
  <si>
    <t>PLESNIČAR Tadej</t>
  </si>
  <si>
    <t>BREZNIK Gašper</t>
  </si>
  <si>
    <t>ŠAMIJA Ivan</t>
  </si>
  <si>
    <t>STEPANČIČ Dušan</t>
  </si>
  <si>
    <t>KERN Matjaž</t>
  </si>
  <si>
    <t>NOVAK Gregor</t>
  </si>
  <si>
    <t>RUBIN Domen</t>
  </si>
  <si>
    <t>RADE Miran</t>
  </si>
  <si>
    <t>BAHL Arun</t>
  </si>
  <si>
    <t>KOGOJ Tanja</t>
  </si>
  <si>
    <t>VIDMAR Mateja</t>
  </si>
  <si>
    <t>KOGOVŠEK Nika</t>
  </si>
  <si>
    <t>ZALETEL Žiga</t>
  </si>
  <si>
    <t>LESKOVAR Alenka</t>
  </si>
  <si>
    <t>KOGOJ Jan</t>
  </si>
  <si>
    <t>PREMZL Maša</t>
  </si>
  <si>
    <t>DUCASSE Julie</t>
  </si>
  <si>
    <t>Ženske posamezno</t>
  </si>
  <si>
    <t>GOVEJŠEK Vid</t>
  </si>
  <si>
    <t>SAGANIČ Vito</t>
  </si>
  <si>
    <t>HANJŠEK Sebastjan</t>
  </si>
  <si>
    <t>ŽNIDARŠIČ Mitja</t>
  </si>
  <si>
    <t>OGOREVC Aljaž</t>
  </si>
  <si>
    <t>VENGUŠT Jernej</t>
  </si>
  <si>
    <t>ŠKOF Tadej</t>
  </si>
  <si>
    <t>MIJIČ Jure</t>
  </si>
  <si>
    <t>ŽLEBIR Domen</t>
  </si>
  <si>
    <t>JELEN POLAK Veronika</t>
  </si>
  <si>
    <t>TYZUN Ines</t>
  </si>
  <si>
    <t>GAZDEK Andrea</t>
  </si>
  <si>
    <t>ŠABAN Lidija</t>
  </si>
  <si>
    <t>OGRINC Suzana</t>
  </si>
  <si>
    <t>PURIĆ Sanja</t>
  </si>
  <si>
    <t>UREK Manca</t>
  </si>
  <si>
    <t>PAVLIHA Gal</t>
  </si>
  <si>
    <t>MOKOTAR Andrej</t>
  </si>
  <si>
    <t>POLAK Andrej</t>
  </si>
  <si>
    <t>HANŽEK Zlatan</t>
  </si>
  <si>
    <t>DURALIJA Darko</t>
  </si>
  <si>
    <t>HUDE Andrej</t>
  </si>
  <si>
    <t>TURK Zvone</t>
  </si>
  <si>
    <t>ŠKALIČ Marko</t>
  </si>
  <si>
    <t>HOČEVAR Danaj</t>
  </si>
  <si>
    <t>IVANČIČ Rok</t>
  </si>
  <si>
    <t>KALIMAN Matic</t>
  </si>
  <si>
    <t>MAŠIĆ Šefik</t>
  </si>
  <si>
    <t>GAURAV Laul</t>
  </si>
  <si>
    <t>HOTKO Ivan</t>
  </si>
  <si>
    <t>ALIBAŠIČ Samir</t>
  </si>
  <si>
    <t>ŠAVRIČ Aleš</t>
  </si>
  <si>
    <t>MAŠIĆ Din</t>
  </si>
  <si>
    <t>FORTUNA Blaž</t>
  </si>
  <si>
    <t>KOKELJ Drejc</t>
  </si>
  <si>
    <t>HOTKO Bojan</t>
  </si>
  <si>
    <t>FLANDER Andrej</t>
  </si>
  <si>
    <t>VOVK Leon</t>
  </si>
  <si>
    <t>MIKUŠ Dejan</t>
  </si>
  <si>
    <t>KADUNC Boštjan</t>
  </si>
  <si>
    <t>PRIMOŽIČ Janez</t>
  </si>
  <si>
    <t>IVANC Luka</t>
  </si>
  <si>
    <t>ANTOLIĆ Jean</t>
  </si>
  <si>
    <t>KUPLJEN Zoran</t>
  </si>
  <si>
    <t>POTOČNIK Denis</t>
  </si>
  <si>
    <t>KUPLEN Ives</t>
  </si>
  <si>
    <t>BRATE Maja</t>
  </si>
  <si>
    <t>DUJMIČ Lara</t>
  </si>
  <si>
    <t>AVSENIK Irena</t>
  </si>
  <si>
    <t>VRHOVNIK Jus Mateja</t>
  </si>
  <si>
    <t>FALATIC Andreja</t>
  </si>
  <si>
    <t>IVANČIČ Minka</t>
  </si>
  <si>
    <t>KISOVEC Damijana</t>
  </si>
  <si>
    <t>KOZLEVČAR Monika</t>
  </si>
  <si>
    <t>TOMELJ Kilijana</t>
  </si>
  <si>
    <t>KUPLJEN Ives</t>
  </si>
  <si>
    <t>KORENČIČ Klemen</t>
  </si>
  <si>
    <t>ZAKOTNIK Blaž</t>
  </si>
  <si>
    <t>LAUL Gaurav</t>
  </si>
  <si>
    <t>BOŠKIN Boštjan</t>
  </si>
  <si>
    <t>MAŠIČ Din</t>
  </si>
  <si>
    <t>MAŠIČ Šefik</t>
  </si>
  <si>
    <t>KUČI Andrej</t>
  </si>
  <si>
    <t>PUŠNIK Igor</t>
  </si>
  <si>
    <t>FEDLIN Rok</t>
  </si>
  <si>
    <t>SOČAK Branko</t>
  </si>
  <si>
    <t>VUGA Gregor</t>
  </si>
  <si>
    <t>MARUCELJ Andrej</t>
  </si>
  <si>
    <t>FLIS Miha</t>
  </si>
  <si>
    <t>SITAR Domen</t>
  </si>
  <si>
    <t>VRHOVNIK Tit</t>
  </si>
  <si>
    <t>DROLC Roman</t>
  </si>
  <si>
    <t>DUJMIĆ Lara</t>
  </si>
  <si>
    <t>GHOTKO Toni</t>
  </si>
  <si>
    <t>JELOVEČKI Marko</t>
  </si>
  <si>
    <t>VUGLEK Danijela</t>
  </si>
  <si>
    <t>MALAKAR Peter</t>
  </si>
  <si>
    <t>GOGIĆ Igor</t>
  </si>
  <si>
    <t>FALETIC Andreja</t>
  </si>
  <si>
    <t>ŠTER Tomaž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</si>
</sst>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name val="Arial"/>
      <family val="2"/>
      <charset val="238"/>
    </font>
    <font>
      <i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name val="Arial"/>
      <family val="2"/>
      <charset val="238"/>
    </font>
    <font>
      <sz val="8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2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14" fontId="5" fillId="0" borderId="0" xfId="0" applyNumberFormat="1" applyFont="1" applyAlignment="1">
      <alignment horizontal="center"/>
    </xf>
    <xf numFmtId="14" fontId="5" fillId="0" borderId="0" xfId="0" applyNumberFormat="1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1" fillId="0" borderId="0" xfId="0" applyNumberFormat="1" applyFont="1"/>
    <xf numFmtId="0" fontId="7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123826</xdr:colOff>
      <xdr:row>0</xdr:row>
      <xdr:rowOff>0</xdr:rowOff>
    </xdr:from>
    <xdr:to>
      <xdr:col>14</xdr:col>
      <xdr:colOff>219075</xdr:colOff>
      <xdr:row>3</xdr:row>
      <xdr:rowOff>150495</xdr:rowOff>
    </xdr:to>
    <xdr:pic>
      <xdr:nvPicPr>
        <xdr:cNvPr id="5" name="Picture 4" descr="li_ning_liga_max.jpg">
          <a:extLst>
            <a:ext uri="{FF2B5EF4-FFF2-40B4-BE49-F238E27FC236}">
              <a16:creationId xmlns:a16="http://schemas.microsoft.com/office/drawing/2014/main" id="{127F1DE5-0A4A-472A-BC2E-7F8A4EBAD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05401" y="0"/>
          <a:ext cx="990599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2"/>
  <sheetViews>
    <sheetView topLeftCell="A46" workbookViewId="0">
      <selection activeCell="B71" sqref="B71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2.109375" style="2" customWidth="1"/>
    <col min="4" max="4" width="12.109375" style="3" customWidth="1"/>
    <col min="5" max="12" width="12.33203125" style="3" customWidth="1"/>
    <col min="13" max="13" width="9.109375" style="2"/>
    <col min="14" max="14" width="4.33203125" style="3" customWidth="1"/>
    <col min="15" max="15" width="4.33203125" style="2" customWidth="1"/>
    <col min="16" max="16" width="5.44140625" style="2" customWidth="1"/>
    <col min="17" max="17" width="9.109375" style="2"/>
    <col min="18" max="20" width="9.109375" style="16"/>
    <col min="21" max="16384" width="9.109375" style="2"/>
  </cols>
  <sheetData>
    <row r="1" spans="1:16" x14ac:dyDescent="0.2">
      <c r="A1" s="1"/>
    </row>
    <row r="2" spans="1:16" ht="12" x14ac:dyDescent="0.2">
      <c r="A2" s="1"/>
      <c r="D2" s="20" t="s">
        <v>41</v>
      </c>
      <c r="E2" s="21"/>
      <c r="F2" s="21"/>
      <c r="G2" s="21"/>
      <c r="H2" s="21"/>
      <c r="I2" s="18"/>
      <c r="J2" s="18"/>
      <c r="K2" s="18"/>
      <c r="L2" s="18"/>
    </row>
    <row r="3" spans="1:16" ht="12" x14ac:dyDescent="0.2">
      <c r="A3" s="1"/>
      <c r="D3" s="21"/>
      <c r="E3" s="21"/>
      <c r="F3" s="21"/>
      <c r="G3" s="21"/>
      <c r="H3" s="21"/>
      <c r="I3" s="18"/>
      <c r="J3" s="18"/>
      <c r="K3" s="18"/>
      <c r="L3" s="18"/>
    </row>
    <row r="4" spans="1:16" ht="12" x14ac:dyDescent="0.25">
      <c r="A4" s="1"/>
      <c r="B4" s="4" t="s">
        <v>10</v>
      </c>
      <c r="C4" s="5" t="s">
        <v>23</v>
      </c>
      <c r="D4" s="5" t="s">
        <v>24</v>
      </c>
      <c r="E4" s="5" t="s">
        <v>25</v>
      </c>
      <c r="F4" s="5" t="s">
        <v>26</v>
      </c>
      <c r="G4" s="5" t="s">
        <v>27</v>
      </c>
      <c r="H4" s="5" t="s">
        <v>28</v>
      </c>
      <c r="I4" s="5" t="s">
        <v>29</v>
      </c>
      <c r="J4" s="5" t="s">
        <v>30</v>
      </c>
      <c r="K4" s="5" t="s">
        <v>31</v>
      </c>
      <c r="L4" s="5" t="s">
        <v>32</v>
      </c>
      <c r="M4" s="4"/>
      <c r="N4" s="5"/>
      <c r="O4" s="4"/>
      <c r="P4" s="6"/>
    </row>
    <row r="5" spans="1:16" x14ac:dyDescent="0.2">
      <c r="A5" s="1"/>
      <c r="B5" s="7"/>
      <c r="C5" s="8">
        <v>44450</v>
      </c>
      <c r="D5" s="8">
        <v>44513</v>
      </c>
      <c r="E5" s="9">
        <v>44527</v>
      </c>
      <c r="F5" s="9">
        <v>44576</v>
      </c>
      <c r="G5" s="8">
        <v>44239</v>
      </c>
      <c r="H5" s="8">
        <v>44246</v>
      </c>
      <c r="I5" s="8">
        <v>44267</v>
      </c>
      <c r="J5" s="8">
        <v>44288</v>
      </c>
      <c r="K5" s="8">
        <v>44330</v>
      </c>
      <c r="L5" s="8">
        <v>44358</v>
      </c>
      <c r="M5" s="7"/>
      <c r="N5" s="17"/>
      <c r="O5" s="7"/>
    </row>
    <row r="6" spans="1:16" ht="12" x14ac:dyDescent="0.25">
      <c r="A6" s="1"/>
      <c r="B6" s="6" t="s">
        <v>0</v>
      </c>
      <c r="C6" s="10" t="s">
        <v>43</v>
      </c>
      <c r="D6" s="10" t="s">
        <v>42</v>
      </c>
      <c r="E6" s="10" t="s">
        <v>43</v>
      </c>
      <c r="F6" s="10" t="s">
        <v>43</v>
      </c>
      <c r="G6" s="10" t="s">
        <v>42</v>
      </c>
      <c r="H6" s="10" t="s">
        <v>1</v>
      </c>
      <c r="I6" s="10" t="s">
        <v>43</v>
      </c>
      <c r="J6" s="10" t="s">
        <v>43</v>
      </c>
      <c r="K6" s="10" t="s">
        <v>43</v>
      </c>
      <c r="L6" s="10" t="s">
        <v>44</v>
      </c>
      <c r="M6" s="11" t="s">
        <v>2</v>
      </c>
      <c r="N6" s="3" t="s">
        <v>3</v>
      </c>
      <c r="O6" s="3" t="s">
        <v>4</v>
      </c>
      <c r="P6" s="12" t="s">
        <v>5</v>
      </c>
    </row>
    <row r="7" spans="1:16" ht="12" x14ac:dyDescent="0.25">
      <c r="A7" s="3">
        <v>1</v>
      </c>
      <c r="B7" s="6" t="s">
        <v>47</v>
      </c>
      <c r="D7" s="11">
        <v>100</v>
      </c>
      <c r="E7" s="3">
        <v>50</v>
      </c>
      <c r="F7" s="3">
        <v>50</v>
      </c>
      <c r="G7" s="14">
        <v>100</v>
      </c>
      <c r="M7" s="19">
        <f t="shared" ref="M7:M38" si="0">SUM(C7:L7)</f>
        <v>300</v>
      </c>
      <c r="N7" s="3">
        <v>2</v>
      </c>
      <c r="O7" s="2">
        <v>4</v>
      </c>
      <c r="P7" s="15">
        <f t="shared" ref="P7:P38" si="1">M7/O7</f>
        <v>75</v>
      </c>
    </row>
    <row r="8" spans="1:16" ht="12" x14ac:dyDescent="0.25">
      <c r="A8" s="3">
        <v>2</v>
      </c>
      <c r="B8" s="6" t="s">
        <v>9</v>
      </c>
      <c r="C8" s="13">
        <v>45</v>
      </c>
      <c r="D8" s="3">
        <v>70</v>
      </c>
      <c r="E8" s="3">
        <v>40</v>
      </c>
      <c r="G8" s="3">
        <v>50</v>
      </c>
      <c r="M8" s="19">
        <f t="shared" si="0"/>
        <v>205</v>
      </c>
      <c r="O8" s="2">
        <v>4</v>
      </c>
      <c r="P8" s="15">
        <f t="shared" si="1"/>
        <v>51.25</v>
      </c>
    </row>
    <row r="9" spans="1:16" ht="12" x14ac:dyDescent="0.25">
      <c r="A9" s="3">
        <v>3</v>
      </c>
      <c r="B9" s="6" t="s">
        <v>21</v>
      </c>
      <c r="C9" s="14">
        <v>100</v>
      </c>
      <c r="D9" s="11"/>
      <c r="E9" s="14">
        <v>100</v>
      </c>
      <c r="M9" s="19">
        <f t="shared" si="0"/>
        <v>200</v>
      </c>
      <c r="N9" s="3">
        <v>2</v>
      </c>
      <c r="O9" s="2">
        <v>2</v>
      </c>
      <c r="P9" s="15">
        <f t="shared" si="1"/>
        <v>100</v>
      </c>
    </row>
    <row r="10" spans="1:16" ht="12" x14ac:dyDescent="0.25">
      <c r="A10" s="3">
        <v>4</v>
      </c>
      <c r="B10" s="2" t="s">
        <v>48</v>
      </c>
      <c r="D10" s="3">
        <v>80</v>
      </c>
      <c r="F10" s="3">
        <v>40</v>
      </c>
      <c r="G10" s="3">
        <v>70</v>
      </c>
      <c r="M10" s="19">
        <f t="shared" si="0"/>
        <v>190</v>
      </c>
      <c r="O10" s="2">
        <v>3</v>
      </c>
      <c r="P10" s="15">
        <f t="shared" si="1"/>
        <v>63.333333333333336</v>
      </c>
    </row>
    <row r="11" spans="1:16" ht="12" x14ac:dyDescent="0.25">
      <c r="A11" s="3">
        <v>5</v>
      </c>
      <c r="B11" s="2" t="s">
        <v>6</v>
      </c>
      <c r="C11" s="13">
        <v>80</v>
      </c>
      <c r="F11" s="14">
        <v>100</v>
      </c>
      <c r="M11" s="19">
        <f t="shared" si="0"/>
        <v>180</v>
      </c>
      <c r="N11" s="3">
        <v>1</v>
      </c>
      <c r="O11" s="2">
        <v>2</v>
      </c>
      <c r="P11" s="15">
        <f t="shared" si="1"/>
        <v>90</v>
      </c>
    </row>
    <row r="12" spans="1:16" ht="12" x14ac:dyDescent="0.25">
      <c r="A12" s="3">
        <v>6</v>
      </c>
      <c r="B12" s="2" t="s">
        <v>34</v>
      </c>
      <c r="C12" s="13">
        <v>40</v>
      </c>
      <c r="E12" s="3">
        <v>35</v>
      </c>
      <c r="F12" s="3">
        <v>35</v>
      </c>
      <c r="G12" s="3">
        <v>50</v>
      </c>
      <c r="M12" s="19">
        <f t="shared" si="0"/>
        <v>160</v>
      </c>
      <c r="O12" s="2">
        <v>4</v>
      </c>
      <c r="P12" s="15">
        <f t="shared" si="1"/>
        <v>40</v>
      </c>
    </row>
    <row r="13" spans="1:16" ht="12" x14ac:dyDescent="0.25">
      <c r="A13" s="3">
        <v>7</v>
      </c>
      <c r="B13" s="2" t="s">
        <v>13</v>
      </c>
      <c r="C13" s="13">
        <v>70</v>
      </c>
      <c r="E13" s="3">
        <v>70</v>
      </c>
      <c r="M13" s="19">
        <f t="shared" si="0"/>
        <v>140</v>
      </c>
      <c r="O13" s="2">
        <v>2</v>
      </c>
      <c r="P13" s="15">
        <f t="shared" si="1"/>
        <v>70</v>
      </c>
    </row>
    <row r="14" spans="1:16" ht="12" x14ac:dyDescent="0.25">
      <c r="A14" s="3">
        <v>8</v>
      </c>
      <c r="B14" s="2" t="s">
        <v>50</v>
      </c>
      <c r="D14" s="3">
        <v>50</v>
      </c>
      <c r="E14" s="3">
        <v>40</v>
      </c>
      <c r="G14" s="3">
        <v>50</v>
      </c>
      <c r="M14" s="19">
        <f t="shared" si="0"/>
        <v>140</v>
      </c>
      <c r="O14" s="2">
        <v>3</v>
      </c>
      <c r="P14" s="15">
        <f t="shared" si="1"/>
        <v>46.666666666666664</v>
      </c>
    </row>
    <row r="15" spans="1:16" ht="12" x14ac:dyDescent="0.25">
      <c r="A15" s="3">
        <v>9</v>
      </c>
      <c r="B15" s="2" t="s">
        <v>124</v>
      </c>
      <c r="C15" s="13"/>
      <c r="D15" s="11"/>
      <c r="E15" s="13">
        <v>45</v>
      </c>
      <c r="F15" s="13">
        <v>45</v>
      </c>
      <c r="G15" s="13">
        <v>50</v>
      </c>
      <c r="H15" s="13"/>
      <c r="I15" s="13"/>
      <c r="J15" s="13"/>
      <c r="K15" s="13"/>
      <c r="L15" s="13"/>
      <c r="M15" s="19">
        <f t="shared" si="0"/>
        <v>140</v>
      </c>
      <c r="O15" s="2">
        <v>3</v>
      </c>
      <c r="P15" s="15">
        <f t="shared" si="1"/>
        <v>46.666666666666664</v>
      </c>
    </row>
    <row r="16" spans="1:16" ht="12" x14ac:dyDescent="0.25">
      <c r="A16" s="3">
        <v>10</v>
      </c>
      <c r="B16" s="2" t="s">
        <v>142</v>
      </c>
      <c r="C16" s="13"/>
      <c r="D16" s="11"/>
      <c r="E16" s="13"/>
      <c r="F16" s="13">
        <v>60</v>
      </c>
      <c r="G16" s="13">
        <v>80</v>
      </c>
      <c r="H16" s="13"/>
      <c r="I16" s="13"/>
      <c r="J16" s="13"/>
      <c r="K16" s="13"/>
      <c r="L16" s="13"/>
      <c r="M16" s="19">
        <f t="shared" si="0"/>
        <v>140</v>
      </c>
      <c r="O16" s="2">
        <v>2</v>
      </c>
      <c r="P16" s="15">
        <f t="shared" si="1"/>
        <v>70</v>
      </c>
    </row>
    <row r="17" spans="1:16" ht="12" x14ac:dyDescent="0.25">
      <c r="A17" s="3">
        <v>11</v>
      </c>
      <c r="B17" s="2" t="s">
        <v>123</v>
      </c>
      <c r="C17" s="13"/>
      <c r="D17" s="11"/>
      <c r="E17" s="13">
        <v>50</v>
      </c>
      <c r="F17" s="13">
        <v>80</v>
      </c>
      <c r="G17" s="13"/>
      <c r="H17" s="13"/>
      <c r="I17" s="13"/>
      <c r="J17" s="13"/>
      <c r="K17" s="13"/>
      <c r="L17" s="13"/>
      <c r="M17" s="19">
        <f t="shared" si="0"/>
        <v>130</v>
      </c>
      <c r="O17" s="2">
        <v>2</v>
      </c>
      <c r="P17" s="15">
        <f t="shared" si="1"/>
        <v>65</v>
      </c>
    </row>
    <row r="18" spans="1:16" ht="12" x14ac:dyDescent="0.25">
      <c r="A18" s="3">
        <v>12</v>
      </c>
      <c r="B18" s="2" t="s">
        <v>15</v>
      </c>
      <c r="C18" s="3">
        <v>40</v>
      </c>
      <c r="E18" s="13">
        <v>40</v>
      </c>
      <c r="F18" s="13">
        <v>40</v>
      </c>
      <c r="G18" s="13"/>
      <c r="H18" s="13"/>
      <c r="I18" s="13"/>
      <c r="J18" s="13"/>
      <c r="K18" s="13"/>
      <c r="L18" s="13"/>
      <c r="M18" s="19">
        <f t="shared" si="0"/>
        <v>120</v>
      </c>
      <c r="O18" s="2">
        <v>3</v>
      </c>
      <c r="P18" s="15">
        <f t="shared" si="1"/>
        <v>40</v>
      </c>
    </row>
    <row r="19" spans="1:16" ht="12" x14ac:dyDescent="0.25">
      <c r="A19" s="3">
        <v>13</v>
      </c>
      <c r="B19" s="2" t="s">
        <v>8</v>
      </c>
      <c r="C19" s="13">
        <v>55</v>
      </c>
      <c r="D19" s="13"/>
      <c r="E19" s="13">
        <v>50</v>
      </c>
      <c r="F19" s="13"/>
      <c r="G19" s="13"/>
      <c r="H19" s="13"/>
      <c r="I19" s="13"/>
      <c r="J19" s="13"/>
      <c r="K19" s="13"/>
      <c r="L19" s="13"/>
      <c r="M19" s="19">
        <f t="shared" si="0"/>
        <v>105</v>
      </c>
      <c r="O19" s="2">
        <v>2</v>
      </c>
      <c r="P19" s="15">
        <f t="shared" si="1"/>
        <v>52.5</v>
      </c>
    </row>
    <row r="20" spans="1:16" ht="12" x14ac:dyDescent="0.25">
      <c r="A20" s="3">
        <v>14</v>
      </c>
      <c r="B20" s="2" t="s">
        <v>51</v>
      </c>
      <c r="D20" s="3">
        <v>40</v>
      </c>
      <c r="F20" s="3">
        <v>25</v>
      </c>
      <c r="G20" s="3">
        <v>40</v>
      </c>
      <c r="M20" s="19">
        <f t="shared" si="0"/>
        <v>105</v>
      </c>
      <c r="O20" s="2">
        <v>3</v>
      </c>
      <c r="P20" s="15">
        <f t="shared" si="1"/>
        <v>35</v>
      </c>
    </row>
    <row r="21" spans="1:16" ht="12" x14ac:dyDescent="0.25">
      <c r="A21" s="3">
        <v>15</v>
      </c>
      <c r="B21" s="2" t="s">
        <v>122</v>
      </c>
      <c r="C21" s="13"/>
      <c r="D21" s="11"/>
      <c r="E21" s="13">
        <v>50</v>
      </c>
      <c r="F21" s="13">
        <v>50</v>
      </c>
      <c r="G21" s="13"/>
      <c r="H21" s="13"/>
      <c r="I21" s="13"/>
      <c r="J21" s="13"/>
      <c r="K21" s="13"/>
      <c r="L21" s="13"/>
      <c r="M21" s="19">
        <f t="shared" si="0"/>
        <v>100</v>
      </c>
      <c r="O21" s="2">
        <v>2</v>
      </c>
      <c r="P21" s="15">
        <f t="shared" si="1"/>
        <v>50</v>
      </c>
    </row>
    <row r="22" spans="1:16" ht="12" x14ac:dyDescent="0.25">
      <c r="A22" s="3">
        <v>16</v>
      </c>
      <c r="B22" s="2" t="s">
        <v>143</v>
      </c>
      <c r="C22" s="13"/>
      <c r="D22" s="11"/>
      <c r="E22" s="13"/>
      <c r="F22" s="13">
        <v>40</v>
      </c>
      <c r="G22" s="13">
        <v>60</v>
      </c>
      <c r="H22" s="13"/>
      <c r="I22" s="13"/>
      <c r="J22" s="13"/>
      <c r="K22" s="13"/>
      <c r="L22" s="13"/>
      <c r="M22" s="19">
        <f t="shared" si="0"/>
        <v>100</v>
      </c>
      <c r="O22" s="2">
        <v>2</v>
      </c>
      <c r="P22" s="15">
        <f t="shared" si="1"/>
        <v>50</v>
      </c>
    </row>
    <row r="23" spans="1:16" ht="12" x14ac:dyDescent="0.25">
      <c r="A23" s="3">
        <v>17</v>
      </c>
      <c r="B23" s="2" t="s">
        <v>16</v>
      </c>
      <c r="C23" s="13">
        <v>30</v>
      </c>
      <c r="D23" s="3">
        <v>45</v>
      </c>
      <c r="E23" s="3">
        <v>20</v>
      </c>
      <c r="H23" s="11"/>
      <c r="I23" s="11"/>
      <c r="J23" s="11"/>
      <c r="K23" s="11"/>
      <c r="L23" s="11"/>
      <c r="M23" s="19">
        <f t="shared" si="0"/>
        <v>95</v>
      </c>
      <c r="O23" s="2">
        <v>3</v>
      </c>
      <c r="P23" s="15">
        <f t="shared" si="1"/>
        <v>31.666666666666668</v>
      </c>
    </row>
    <row r="24" spans="1:16" ht="12" x14ac:dyDescent="0.25">
      <c r="A24" s="3">
        <v>18</v>
      </c>
      <c r="B24" s="2" t="s">
        <v>33</v>
      </c>
      <c r="C24" s="13">
        <v>45</v>
      </c>
      <c r="E24" s="3">
        <v>20</v>
      </c>
      <c r="F24" s="3">
        <v>25</v>
      </c>
      <c r="H24" s="11"/>
      <c r="I24" s="11"/>
      <c r="J24" s="11"/>
      <c r="K24" s="11"/>
      <c r="L24" s="11"/>
      <c r="M24" s="19">
        <f t="shared" si="0"/>
        <v>90</v>
      </c>
      <c r="O24" s="2">
        <v>3</v>
      </c>
      <c r="P24" s="15">
        <f t="shared" si="1"/>
        <v>30</v>
      </c>
    </row>
    <row r="25" spans="1:16" ht="12" x14ac:dyDescent="0.25">
      <c r="A25" s="3">
        <v>19</v>
      </c>
      <c r="B25" s="2" t="s">
        <v>14</v>
      </c>
      <c r="C25" s="13">
        <v>50</v>
      </c>
      <c r="E25" s="3">
        <v>40</v>
      </c>
      <c r="M25" s="19">
        <f t="shared" si="0"/>
        <v>90</v>
      </c>
      <c r="O25" s="2">
        <v>2</v>
      </c>
      <c r="P25" s="15">
        <f t="shared" si="1"/>
        <v>45</v>
      </c>
    </row>
    <row r="26" spans="1:16" ht="12" x14ac:dyDescent="0.25">
      <c r="A26" s="3">
        <v>20</v>
      </c>
      <c r="B26" s="2" t="s">
        <v>120</v>
      </c>
      <c r="C26" s="13"/>
      <c r="D26" s="11"/>
      <c r="E26" s="13">
        <v>80</v>
      </c>
      <c r="F26" s="13"/>
      <c r="G26" s="13"/>
      <c r="H26" s="13"/>
      <c r="I26" s="13"/>
      <c r="J26" s="13"/>
      <c r="K26" s="13"/>
      <c r="L26" s="13"/>
      <c r="M26" s="19">
        <f t="shared" si="0"/>
        <v>80</v>
      </c>
      <c r="O26" s="2">
        <v>1</v>
      </c>
      <c r="P26" s="15">
        <f t="shared" si="1"/>
        <v>80</v>
      </c>
    </row>
    <row r="27" spans="1:16" ht="12" x14ac:dyDescent="0.25">
      <c r="A27" s="3">
        <v>21</v>
      </c>
      <c r="B27" s="2" t="s">
        <v>141</v>
      </c>
      <c r="C27" s="13"/>
      <c r="D27" s="11"/>
      <c r="E27" s="13"/>
      <c r="F27" s="13">
        <v>70</v>
      </c>
      <c r="G27" s="13"/>
      <c r="H27" s="13"/>
      <c r="I27" s="13"/>
      <c r="J27" s="13"/>
      <c r="K27" s="13"/>
      <c r="L27" s="13"/>
      <c r="M27" s="19">
        <f t="shared" si="0"/>
        <v>70</v>
      </c>
      <c r="O27" s="2">
        <v>1</v>
      </c>
      <c r="P27" s="15">
        <f t="shared" si="1"/>
        <v>70</v>
      </c>
    </row>
    <row r="28" spans="1:16" ht="12" x14ac:dyDescent="0.25">
      <c r="A28" s="3">
        <v>22</v>
      </c>
      <c r="B28" s="2" t="s">
        <v>52</v>
      </c>
      <c r="D28" s="3">
        <v>50</v>
      </c>
      <c r="E28" s="3">
        <v>15</v>
      </c>
      <c r="M28" s="19">
        <f t="shared" si="0"/>
        <v>65</v>
      </c>
      <c r="O28" s="2">
        <v>2</v>
      </c>
      <c r="P28" s="15">
        <f t="shared" si="1"/>
        <v>32.5</v>
      </c>
    </row>
    <row r="29" spans="1:16" ht="12" x14ac:dyDescent="0.25">
      <c r="A29" s="3">
        <v>23</v>
      </c>
      <c r="B29" s="2" t="s">
        <v>69</v>
      </c>
      <c r="C29" s="13"/>
      <c r="D29" s="11"/>
      <c r="E29" s="13"/>
      <c r="F29" s="13">
        <v>25</v>
      </c>
      <c r="G29" s="13">
        <v>40</v>
      </c>
      <c r="H29" s="13"/>
      <c r="I29" s="13"/>
      <c r="J29" s="13"/>
      <c r="K29" s="13"/>
      <c r="L29" s="13"/>
      <c r="M29" s="19">
        <f t="shared" si="0"/>
        <v>65</v>
      </c>
      <c r="O29" s="2">
        <v>2</v>
      </c>
      <c r="P29" s="15">
        <f t="shared" si="1"/>
        <v>32.5</v>
      </c>
    </row>
    <row r="30" spans="1:16" ht="12" x14ac:dyDescent="0.25">
      <c r="A30" s="3">
        <v>24</v>
      </c>
      <c r="B30" s="2" t="s">
        <v>49</v>
      </c>
      <c r="D30" s="3">
        <v>60</v>
      </c>
      <c r="M30" s="19">
        <f t="shared" si="0"/>
        <v>60</v>
      </c>
      <c r="O30" s="2">
        <v>1</v>
      </c>
      <c r="P30" s="15">
        <f t="shared" si="1"/>
        <v>60</v>
      </c>
    </row>
    <row r="31" spans="1:16" ht="12" x14ac:dyDescent="0.25">
      <c r="A31" s="3">
        <v>25</v>
      </c>
      <c r="B31" s="2" t="s">
        <v>7</v>
      </c>
      <c r="C31" s="13">
        <v>60</v>
      </c>
      <c r="E31" s="11"/>
      <c r="G31" s="11"/>
      <c r="M31" s="19">
        <f t="shared" si="0"/>
        <v>60</v>
      </c>
      <c r="O31" s="2">
        <v>1</v>
      </c>
      <c r="P31" s="15">
        <f t="shared" si="1"/>
        <v>60</v>
      </c>
    </row>
    <row r="32" spans="1:16" ht="12" x14ac:dyDescent="0.25">
      <c r="A32" s="3">
        <v>26</v>
      </c>
      <c r="B32" s="2" t="s">
        <v>121</v>
      </c>
      <c r="C32" s="13"/>
      <c r="D32" s="11"/>
      <c r="E32" s="13">
        <v>60</v>
      </c>
      <c r="F32" s="13"/>
      <c r="G32" s="13"/>
      <c r="H32" s="13"/>
      <c r="I32" s="13"/>
      <c r="J32" s="13"/>
      <c r="K32" s="13"/>
      <c r="L32" s="13"/>
      <c r="M32" s="19">
        <f t="shared" si="0"/>
        <v>60</v>
      </c>
      <c r="O32" s="2">
        <v>1</v>
      </c>
      <c r="P32" s="15">
        <f t="shared" si="1"/>
        <v>60</v>
      </c>
    </row>
    <row r="33" spans="1:16" ht="12" x14ac:dyDescent="0.25">
      <c r="A33" s="3">
        <v>27</v>
      </c>
      <c r="B33" s="2" t="s">
        <v>53</v>
      </c>
      <c r="D33" s="3">
        <v>35</v>
      </c>
      <c r="E33" s="3">
        <v>15</v>
      </c>
      <c r="M33" s="19">
        <f t="shared" si="0"/>
        <v>50</v>
      </c>
      <c r="O33" s="2">
        <v>2</v>
      </c>
      <c r="P33" s="15">
        <f t="shared" si="1"/>
        <v>25</v>
      </c>
    </row>
    <row r="34" spans="1:16" ht="12" x14ac:dyDescent="0.25">
      <c r="A34" s="3">
        <v>28</v>
      </c>
      <c r="B34" s="2" t="s">
        <v>167</v>
      </c>
      <c r="G34" s="3">
        <v>50</v>
      </c>
      <c r="M34" s="19">
        <f t="shared" si="0"/>
        <v>50</v>
      </c>
      <c r="O34" s="2">
        <v>1</v>
      </c>
      <c r="P34" s="15">
        <f t="shared" si="1"/>
        <v>50</v>
      </c>
    </row>
    <row r="35" spans="1:16" ht="12" x14ac:dyDescent="0.25">
      <c r="A35" s="3">
        <v>29</v>
      </c>
      <c r="B35" s="2" t="s">
        <v>20</v>
      </c>
      <c r="D35" s="3">
        <v>30</v>
      </c>
      <c r="E35" s="3">
        <v>15</v>
      </c>
      <c r="M35" s="19">
        <f t="shared" si="0"/>
        <v>45</v>
      </c>
      <c r="O35" s="2">
        <v>2</v>
      </c>
      <c r="P35" s="15">
        <f t="shared" si="1"/>
        <v>22.5</v>
      </c>
    </row>
    <row r="36" spans="1:16" ht="12" x14ac:dyDescent="0.25">
      <c r="A36" s="3">
        <v>30</v>
      </c>
      <c r="B36" s="2" t="s">
        <v>66</v>
      </c>
      <c r="C36" s="13"/>
      <c r="D36" s="11"/>
      <c r="E36" s="13">
        <v>40</v>
      </c>
      <c r="F36" s="13"/>
      <c r="G36" s="13"/>
      <c r="H36" s="13"/>
      <c r="I36" s="13"/>
      <c r="J36" s="13"/>
      <c r="K36" s="13"/>
      <c r="L36" s="13"/>
      <c r="M36" s="19">
        <f t="shared" si="0"/>
        <v>40</v>
      </c>
      <c r="O36" s="2">
        <v>1</v>
      </c>
      <c r="P36" s="15">
        <f t="shared" si="1"/>
        <v>40</v>
      </c>
    </row>
    <row r="37" spans="1:16" ht="12" x14ac:dyDescent="0.25">
      <c r="A37" s="3">
        <v>31</v>
      </c>
      <c r="B37" s="2" t="s">
        <v>126</v>
      </c>
      <c r="C37" s="13"/>
      <c r="D37" s="11"/>
      <c r="E37" s="13">
        <v>20</v>
      </c>
      <c r="F37" s="13">
        <v>20</v>
      </c>
      <c r="G37" s="13"/>
      <c r="H37" s="13"/>
      <c r="I37" s="13"/>
      <c r="J37" s="13"/>
      <c r="K37" s="13"/>
      <c r="L37" s="13"/>
      <c r="M37" s="19">
        <f t="shared" si="0"/>
        <v>40</v>
      </c>
      <c r="O37" s="2">
        <v>2</v>
      </c>
      <c r="P37" s="15">
        <f t="shared" si="1"/>
        <v>20</v>
      </c>
    </row>
    <row r="38" spans="1:16" ht="12" x14ac:dyDescent="0.25">
      <c r="A38" s="3">
        <v>32</v>
      </c>
      <c r="B38" s="2" t="s">
        <v>168</v>
      </c>
      <c r="G38" s="3">
        <v>40</v>
      </c>
      <c r="M38" s="19">
        <f t="shared" si="0"/>
        <v>40</v>
      </c>
      <c r="O38" s="2">
        <v>1</v>
      </c>
      <c r="P38" s="15">
        <f t="shared" si="1"/>
        <v>40</v>
      </c>
    </row>
    <row r="39" spans="1:16" ht="12" x14ac:dyDescent="0.25">
      <c r="A39" s="3">
        <v>33</v>
      </c>
      <c r="B39" s="2" t="s">
        <v>35</v>
      </c>
      <c r="C39" s="13">
        <v>35</v>
      </c>
      <c r="E39" s="11"/>
      <c r="G39" s="11"/>
      <c r="M39" s="19">
        <f t="shared" ref="M39:M62" si="2">SUM(C39:L39)</f>
        <v>35</v>
      </c>
      <c r="O39" s="2">
        <v>1</v>
      </c>
      <c r="P39" s="15">
        <f t="shared" ref="P39:P62" si="3">M39/O39</f>
        <v>35</v>
      </c>
    </row>
    <row r="40" spans="1:16" ht="12" x14ac:dyDescent="0.25">
      <c r="A40" s="3">
        <v>34</v>
      </c>
      <c r="B40" s="2" t="s">
        <v>22</v>
      </c>
      <c r="C40" s="13">
        <v>35</v>
      </c>
      <c r="E40" s="13"/>
      <c r="F40" s="13"/>
      <c r="G40" s="13"/>
      <c r="H40" s="13"/>
      <c r="I40" s="13"/>
      <c r="J40" s="13"/>
      <c r="K40" s="13"/>
      <c r="L40" s="13"/>
      <c r="M40" s="19">
        <f t="shared" si="2"/>
        <v>35</v>
      </c>
      <c r="O40" s="2">
        <v>1</v>
      </c>
      <c r="P40" s="15">
        <f t="shared" si="3"/>
        <v>35</v>
      </c>
    </row>
    <row r="41" spans="1:16" ht="12" x14ac:dyDescent="0.25">
      <c r="A41" s="3">
        <v>35</v>
      </c>
      <c r="B41" s="2" t="s">
        <v>36</v>
      </c>
      <c r="C41" s="13">
        <v>35</v>
      </c>
      <c r="M41" s="19">
        <f t="shared" si="2"/>
        <v>35</v>
      </c>
      <c r="O41" s="2">
        <v>1</v>
      </c>
      <c r="P41" s="15">
        <f t="shared" si="3"/>
        <v>35</v>
      </c>
    </row>
    <row r="42" spans="1:16" ht="12" x14ac:dyDescent="0.25">
      <c r="A42" s="3">
        <v>36</v>
      </c>
      <c r="B42" s="2" t="s">
        <v>135</v>
      </c>
      <c r="C42" s="13"/>
      <c r="D42" s="11"/>
      <c r="E42" s="13">
        <v>10</v>
      </c>
      <c r="F42" s="13">
        <v>25</v>
      </c>
      <c r="G42" s="13"/>
      <c r="H42" s="13"/>
      <c r="I42" s="13"/>
      <c r="J42" s="13"/>
      <c r="K42" s="13"/>
      <c r="L42" s="13"/>
      <c r="M42" s="19">
        <f t="shared" si="2"/>
        <v>35</v>
      </c>
      <c r="O42" s="2">
        <v>2</v>
      </c>
      <c r="P42" s="15">
        <f t="shared" si="3"/>
        <v>17.5</v>
      </c>
    </row>
    <row r="43" spans="1:16" ht="12" x14ac:dyDescent="0.25">
      <c r="A43" s="3">
        <v>37</v>
      </c>
      <c r="B43" s="2" t="s">
        <v>144</v>
      </c>
      <c r="F43" s="3">
        <v>30</v>
      </c>
      <c r="G43" s="13"/>
      <c r="H43" s="13"/>
      <c r="I43" s="13"/>
      <c r="J43" s="13"/>
      <c r="K43" s="13"/>
      <c r="L43" s="13"/>
      <c r="M43" s="19">
        <f t="shared" si="2"/>
        <v>30</v>
      </c>
      <c r="O43" s="2">
        <v>1</v>
      </c>
      <c r="P43" s="15">
        <f t="shared" si="3"/>
        <v>30</v>
      </c>
    </row>
    <row r="44" spans="1:16" ht="12" x14ac:dyDescent="0.25">
      <c r="A44" s="3">
        <v>38</v>
      </c>
      <c r="B44" s="2" t="s">
        <v>56</v>
      </c>
      <c r="D44" s="3">
        <v>20</v>
      </c>
      <c r="E44" s="3">
        <v>10</v>
      </c>
      <c r="M44" s="19">
        <f t="shared" si="2"/>
        <v>30</v>
      </c>
      <c r="O44" s="2">
        <v>2</v>
      </c>
      <c r="P44" s="15">
        <f t="shared" si="3"/>
        <v>15</v>
      </c>
    </row>
    <row r="45" spans="1:16" ht="12" x14ac:dyDescent="0.25">
      <c r="A45" s="3">
        <v>39</v>
      </c>
      <c r="B45" s="2" t="s">
        <v>39</v>
      </c>
      <c r="C45" s="13">
        <v>20</v>
      </c>
      <c r="E45" s="3">
        <v>10</v>
      </c>
      <c r="M45" s="19">
        <f t="shared" si="2"/>
        <v>30</v>
      </c>
      <c r="O45" s="2">
        <v>2</v>
      </c>
      <c r="P45" s="15">
        <f t="shared" si="3"/>
        <v>15</v>
      </c>
    </row>
    <row r="46" spans="1:16" ht="12" x14ac:dyDescent="0.25">
      <c r="A46" s="3">
        <v>40</v>
      </c>
      <c r="B46" s="2" t="s">
        <v>54</v>
      </c>
      <c r="D46" s="3">
        <v>25</v>
      </c>
      <c r="M46" s="19">
        <f t="shared" si="2"/>
        <v>25</v>
      </c>
      <c r="O46" s="2">
        <v>1</v>
      </c>
      <c r="P46" s="15">
        <f t="shared" si="3"/>
        <v>25</v>
      </c>
    </row>
    <row r="47" spans="1:16" ht="12" x14ac:dyDescent="0.25">
      <c r="A47" s="3">
        <v>41</v>
      </c>
      <c r="B47" s="2" t="s">
        <v>37</v>
      </c>
      <c r="C47" s="13">
        <v>25</v>
      </c>
      <c r="M47" s="19">
        <f t="shared" si="2"/>
        <v>25</v>
      </c>
      <c r="O47" s="2">
        <v>1</v>
      </c>
      <c r="P47" s="15">
        <f t="shared" si="3"/>
        <v>25</v>
      </c>
    </row>
    <row r="48" spans="1:16" ht="12" x14ac:dyDescent="0.25">
      <c r="A48" s="3">
        <v>42</v>
      </c>
      <c r="B48" s="2" t="s">
        <v>38</v>
      </c>
      <c r="C48" s="13">
        <v>25</v>
      </c>
      <c r="D48" s="13"/>
      <c r="E48" s="13"/>
      <c r="F48" s="13"/>
      <c r="G48" s="13"/>
      <c r="H48" s="13"/>
      <c r="I48" s="13"/>
      <c r="J48" s="13"/>
      <c r="K48" s="13"/>
      <c r="L48" s="13"/>
      <c r="M48" s="19">
        <f t="shared" si="2"/>
        <v>25</v>
      </c>
      <c r="O48" s="2">
        <v>1</v>
      </c>
      <c r="P48" s="15">
        <f t="shared" si="3"/>
        <v>25</v>
      </c>
    </row>
    <row r="49" spans="1:16" ht="12" x14ac:dyDescent="0.25">
      <c r="A49" s="3">
        <v>43</v>
      </c>
      <c r="B49" s="2" t="s">
        <v>125</v>
      </c>
      <c r="C49" s="13"/>
      <c r="D49" s="11"/>
      <c r="E49" s="13">
        <v>25</v>
      </c>
      <c r="F49" s="13"/>
      <c r="G49" s="13"/>
      <c r="H49" s="13"/>
      <c r="I49" s="13"/>
      <c r="J49" s="13"/>
      <c r="K49" s="13"/>
      <c r="L49" s="13"/>
      <c r="M49" s="19">
        <f t="shared" si="2"/>
        <v>25</v>
      </c>
      <c r="O49" s="2">
        <v>1</v>
      </c>
      <c r="P49" s="15">
        <f t="shared" si="3"/>
        <v>25</v>
      </c>
    </row>
    <row r="50" spans="1:16" ht="12" x14ac:dyDescent="0.25">
      <c r="A50" s="3">
        <v>44</v>
      </c>
      <c r="B50" s="2" t="s">
        <v>55</v>
      </c>
      <c r="D50" s="3">
        <v>20</v>
      </c>
      <c r="M50" s="19">
        <f t="shared" si="2"/>
        <v>20</v>
      </c>
      <c r="O50" s="2">
        <v>1</v>
      </c>
      <c r="P50" s="15">
        <f t="shared" si="3"/>
        <v>20</v>
      </c>
    </row>
    <row r="51" spans="1:16" ht="12" x14ac:dyDescent="0.25">
      <c r="A51" s="3">
        <v>45</v>
      </c>
      <c r="B51" s="2" t="s">
        <v>127</v>
      </c>
      <c r="C51" s="13"/>
      <c r="D51" s="11"/>
      <c r="E51" s="13">
        <v>20</v>
      </c>
      <c r="F51" s="13"/>
      <c r="G51" s="13"/>
      <c r="H51" s="13"/>
      <c r="I51" s="13"/>
      <c r="J51" s="13"/>
      <c r="K51" s="13"/>
      <c r="L51" s="13"/>
      <c r="M51" s="19">
        <f t="shared" si="2"/>
        <v>20</v>
      </c>
      <c r="O51" s="2">
        <v>1</v>
      </c>
      <c r="P51" s="15">
        <f t="shared" si="3"/>
        <v>20</v>
      </c>
    </row>
    <row r="52" spans="1:16" ht="12" x14ac:dyDescent="0.25">
      <c r="A52" s="3">
        <v>46</v>
      </c>
      <c r="B52" s="2" t="s">
        <v>146</v>
      </c>
      <c r="C52" s="13"/>
      <c r="D52" s="11"/>
      <c r="E52" s="13"/>
      <c r="F52" s="13">
        <v>20</v>
      </c>
      <c r="G52" s="13"/>
      <c r="H52" s="13"/>
      <c r="I52" s="13"/>
      <c r="J52" s="13"/>
      <c r="K52" s="13"/>
      <c r="L52" s="13"/>
      <c r="M52" s="19">
        <f t="shared" si="2"/>
        <v>20</v>
      </c>
      <c r="O52" s="2">
        <v>1</v>
      </c>
      <c r="P52" s="15">
        <f t="shared" si="3"/>
        <v>20</v>
      </c>
    </row>
    <row r="53" spans="1:16" ht="12" x14ac:dyDescent="0.25">
      <c r="A53" s="3">
        <v>47</v>
      </c>
      <c r="B53" s="2" t="s">
        <v>147</v>
      </c>
      <c r="F53" s="3">
        <v>20</v>
      </c>
      <c r="M53" s="19">
        <f t="shared" si="2"/>
        <v>20</v>
      </c>
      <c r="O53" s="2">
        <v>1</v>
      </c>
      <c r="P53" s="15">
        <f t="shared" si="3"/>
        <v>20</v>
      </c>
    </row>
    <row r="54" spans="1:16" ht="12" x14ac:dyDescent="0.25">
      <c r="A54" s="3">
        <v>48</v>
      </c>
      <c r="B54" s="2" t="s">
        <v>149</v>
      </c>
      <c r="F54" s="3">
        <v>20</v>
      </c>
      <c r="M54" s="19">
        <f t="shared" si="2"/>
        <v>20</v>
      </c>
      <c r="O54" s="2">
        <v>1</v>
      </c>
      <c r="P54" s="15">
        <f t="shared" si="3"/>
        <v>20</v>
      </c>
    </row>
    <row r="55" spans="1:16" ht="12" x14ac:dyDescent="0.25">
      <c r="A55" s="3">
        <v>49</v>
      </c>
      <c r="B55" s="2" t="s">
        <v>57</v>
      </c>
      <c r="D55" s="3">
        <v>15</v>
      </c>
      <c r="M55" s="19">
        <f t="shared" si="2"/>
        <v>15</v>
      </c>
      <c r="O55" s="2">
        <v>1</v>
      </c>
      <c r="P55" s="15">
        <f t="shared" si="3"/>
        <v>15</v>
      </c>
    </row>
    <row r="56" spans="1:16" ht="12" x14ac:dyDescent="0.25">
      <c r="A56" s="3">
        <v>50</v>
      </c>
      <c r="B56" s="2" t="s">
        <v>58</v>
      </c>
      <c r="D56" s="3">
        <v>15</v>
      </c>
      <c r="M56" s="19">
        <f t="shared" si="2"/>
        <v>15</v>
      </c>
      <c r="O56" s="2">
        <v>1</v>
      </c>
      <c r="P56" s="15">
        <f t="shared" si="3"/>
        <v>15</v>
      </c>
    </row>
    <row r="57" spans="1:16" ht="12" x14ac:dyDescent="0.25">
      <c r="A57" s="3">
        <v>51</v>
      </c>
      <c r="B57" s="2" t="s">
        <v>40</v>
      </c>
      <c r="C57" s="13">
        <v>15</v>
      </c>
      <c r="D57" s="11"/>
      <c r="E57" s="13"/>
      <c r="F57" s="13"/>
      <c r="G57" s="13"/>
      <c r="H57" s="13"/>
      <c r="I57" s="13"/>
      <c r="J57" s="13"/>
      <c r="K57" s="13"/>
      <c r="L57" s="13"/>
      <c r="M57" s="19">
        <f t="shared" si="2"/>
        <v>15</v>
      </c>
      <c r="O57" s="2">
        <v>1</v>
      </c>
      <c r="P57" s="15">
        <f t="shared" si="3"/>
        <v>15</v>
      </c>
    </row>
    <row r="58" spans="1:16" ht="12" x14ac:dyDescent="0.25">
      <c r="A58" s="3">
        <v>52</v>
      </c>
      <c r="B58" s="2" t="s">
        <v>77</v>
      </c>
      <c r="E58" s="3">
        <v>15</v>
      </c>
      <c r="M58" s="19">
        <f t="shared" si="2"/>
        <v>15</v>
      </c>
      <c r="O58" s="2">
        <v>1</v>
      </c>
      <c r="P58" s="15">
        <f t="shared" si="3"/>
        <v>15</v>
      </c>
    </row>
    <row r="59" spans="1:16" ht="12" x14ac:dyDescent="0.25">
      <c r="A59" s="3">
        <v>53</v>
      </c>
      <c r="B59" s="2" t="s">
        <v>145</v>
      </c>
      <c r="C59" s="13"/>
      <c r="D59" s="11"/>
      <c r="E59" s="13"/>
      <c r="F59" s="13">
        <v>15</v>
      </c>
      <c r="G59" s="13"/>
      <c r="H59" s="13"/>
      <c r="I59" s="13"/>
      <c r="J59" s="13"/>
      <c r="K59" s="13"/>
      <c r="L59" s="13"/>
      <c r="M59" s="19">
        <f t="shared" si="2"/>
        <v>15</v>
      </c>
      <c r="O59" s="2">
        <v>1</v>
      </c>
      <c r="P59" s="15">
        <f t="shared" si="3"/>
        <v>15</v>
      </c>
    </row>
    <row r="60" spans="1:16" ht="12" x14ac:dyDescent="0.25">
      <c r="A60" s="3">
        <v>54</v>
      </c>
      <c r="B60" s="2" t="s">
        <v>82</v>
      </c>
      <c r="F60" s="3">
        <v>15</v>
      </c>
      <c r="M60" s="19">
        <f t="shared" si="2"/>
        <v>15</v>
      </c>
      <c r="O60" s="2">
        <v>1</v>
      </c>
      <c r="P60" s="15">
        <f t="shared" si="3"/>
        <v>15</v>
      </c>
    </row>
    <row r="61" spans="1:16" ht="12" x14ac:dyDescent="0.25">
      <c r="A61" s="3">
        <v>55</v>
      </c>
      <c r="B61" s="2" t="s">
        <v>148</v>
      </c>
      <c r="F61" s="3">
        <v>15</v>
      </c>
      <c r="M61" s="19">
        <f t="shared" si="2"/>
        <v>15</v>
      </c>
      <c r="O61" s="2">
        <v>1</v>
      </c>
      <c r="P61" s="15">
        <f t="shared" si="3"/>
        <v>15</v>
      </c>
    </row>
    <row r="62" spans="1:16" ht="12" x14ac:dyDescent="0.25">
      <c r="A62" s="3">
        <v>56</v>
      </c>
      <c r="B62" s="2" t="s">
        <v>130</v>
      </c>
      <c r="F62" s="3">
        <v>15</v>
      </c>
      <c r="M62" s="19">
        <f t="shared" si="2"/>
        <v>15</v>
      </c>
      <c r="O62" s="2">
        <v>1</v>
      </c>
      <c r="P62" s="15">
        <f t="shared" si="3"/>
        <v>15</v>
      </c>
    </row>
    <row r="64" spans="1:16" ht="12" x14ac:dyDescent="0.25">
      <c r="A64" s="1"/>
      <c r="B64" s="4" t="s">
        <v>119</v>
      </c>
      <c r="C64" s="5" t="s">
        <v>23</v>
      </c>
      <c r="D64" s="5" t="s">
        <v>24</v>
      </c>
      <c r="E64" s="5" t="s">
        <v>25</v>
      </c>
      <c r="F64" s="5" t="s">
        <v>26</v>
      </c>
      <c r="G64" s="5" t="s">
        <v>27</v>
      </c>
      <c r="H64" s="5" t="s">
        <v>28</v>
      </c>
      <c r="I64" s="5" t="s">
        <v>29</v>
      </c>
      <c r="J64" s="5" t="s">
        <v>30</v>
      </c>
      <c r="K64" s="5" t="s">
        <v>31</v>
      </c>
      <c r="L64" s="5" t="s">
        <v>32</v>
      </c>
      <c r="M64" s="4"/>
      <c r="N64" s="5"/>
      <c r="O64" s="4"/>
      <c r="P64" s="6"/>
    </row>
    <row r="65" spans="1:16" x14ac:dyDescent="0.2">
      <c r="A65" s="1"/>
      <c r="B65" s="7"/>
      <c r="C65" s="8">
        <v>44450</v>
      </c>
      <c r="D65" s="8">
        <v>44513</v>
      </c>
      <c r="E65" s="9">
        <v>44527</v>
      </c>
      <c r="F65" s="9">
        <v>44576</v>
      </c>
      <c r="G65" s="8">
        <v>44239</v>
      </c>
      <c r="H65" s="9">
        <v>44246</v>
      </c>
      <c r="I65" s="9">
        <v>44267</v>
      </c>
      <c r="J65" s="9">
        <v>44288</v>
      </c>
      <c r="K65" s="9">
        <v>44330</v>
      </c>
      <c r="L65" s="9">
        <v>44358</v>
      </c>
      <c r="M65" s="7"/>
      <c r="N65" s="17"/>
      <c r="O65" s="7"/>
    </row>
    <row r="66" spans="1:16" ht="12" x14ac:dyDescent="0.25">
      <c r="A66" s="1"/>
      <c r="B66" s="6" t="s">
        <v>0</v>
      </c>
      <c r="C66" s="10" t="s">
        <v>43</v>
      </c>
      <c r="D66" s="10" t="s">
        <v>42</v>
      </c>
      <c r="E66" s="10" t="s">
        <v>43</v>
      </c>
      <c r="F66" s="10" t="s">
        <v>43</v>
      </c>
      <c r="G66" s="10" t="s">
        <v>42</v>
      </c>
      <c r="H66" s="10" t="s">
        <v>1</v>
      </c>
      <c r="I66" s="10" t="s">
        <v>43</v>
      </c>
      <c r="J66" s="10" t="s">
        <v>43</v>
      </c>
      <c r="K66" s="10" t="s">
        <v>43</v>
      </c>
      <c r="L66" s="10" t="s">
        <v>44</v>
      </c>
      <c r="M66" s="11" t="s">
        <v>2</v>
      </c>
      <c r="N66" s="3" t="s">
        <v>3</v>
      </c>
      <c r="O66" s="3" t="s">
        <v>4</v>
      </c>
      <c r="P66" s="12" t="s">
        <v>5</v>
      </c>
    </row>
    <row r="67" spans="1:16" ht="12" x14ac:dyDescent="0.25">
      <c r="A67" s="3">
        <v>1</v>
      </c>
      <c r="B67" s="6" t="s">
        <v>15</v>
      </c>
      <c r="C67" s="3">
        <v>80</v>
      </c>
      <c r="E67" s="3">
        <v>80</v>
      </c>
      <c r="F67" s="3">
        <v>80</v>
      </c>
      <c r="G67" s="3">
        <v>40</v>
      </c>
      <c r="M67" s="19">
        <f t="shared" ref="M67:M98" si="4">SUM(C67:L67)</f>
        <v>280</v>
      </c>
      <c r="O67" s="2">
        <v>4</v>
      </c>
      <c r="P67" s="15">
        <f t="shared" ref="P67:P98" si="5">M67/O67</f>
        <v>70</v>
      </c>
    </row>
    <row r="68" spans="1:16" ht="12" x14ac:dyDescent="0.25">
      <c r="A68" s="3">
        <v>2</v>
      </c>
      <c r="B68" s="6" t="s">
        <v>16</v>
      </c>
      <c r="C68" s="13">
        <v>60</v>
      </c>
      <c r="D68" s="11">
        <v>100</v>
      </c>
      <c r="E68" s="3">
        <v>50</v>
      </c>
      <c r="G68" s="3">
        <v>40</v>
      </c>
      <c r="H68" s="11"/>
      <c r="I68" s="11"/>
      <c r="J68" s="11"/>
      <c r="K68" s="11"/>
      <c r="L68" s="11"/>
      <c r="M68" s="19">
        <f t="shared" si="4"/>
        <v>250</v>
      </c>
      <c r="N68" s="3">
        <v>1</v>
      </c>
      <c r="O68" s="2">
        <v>4</v>
      </c>
      <c r="P68" s="15">
        <f t="shared" si="5"/>
        <v>62.5</v>
      </c>
    </row>
    <row r="69" spans="1:16" ht="12" x14ac:dyDescent="0.25">
      <c r="A69" s="3">
        <v>3</v>
      </c>
      <c r="B69" s="6" t="s">
        <v>33</v>
      </c>
      <c r="C69" s="11">
        <v>100</v>
      </c>
      <c r="E69" s="3">
        <v>50</v>
      </c>
      <c r="F69" s="3">
        <v>50</v>
      </c>
      <c r="G69" s="3">
        <v>50</v>
      </c>
      <c r="M69" s="19">
        <f t="shared" si="4"/>
        <v>250</v>
      </c>
      <c r="N69" s="3">
        <v>1</v>
      </c>
      <c r="O69" s="2">
        <v>4</v>
      </c>
      <c r="P69" s="15">
        <f t="shared" si="5"/>
        <v>62.5</v>
      </c>
    </row>
    <row r="70" spans="1:16" ht="12" x14ac:dyDescent="0.25">
      <c r="A70" s="3">
        <v>4</v>
      </c>
      <c r="B70" s="2" t="s">
        <v>124</v>
      </c>
      <c r="E70" s="11">
        <v>100</v>
      </c>
      <c r="F70" s="11">
        <v>100</v>
      </c>
      <c r="M70" s="19">
        <f t="shared" si="4"/>
        <v>200</v>
      </c>
      <c r="N70" s="3">
        <v>2</v>
      </c>
      <c r="O70" s="2">
        <v>2</v>
      </c>
      <c r="P70" s="15">
        <f t="shared" si="5"/>
        <v>100</v>
      </c>
    </row>
    <row r="71" spans="1:16" ht="12" x14ac:dyDescent="0.25">
      <c r="A71" s="3">
        <v>5</v>
      </c>
      <c r="B71" s="2" t="s">
        <v>53</v>
      </c>
      <c r="D71" s="3">
        <v>80</v>
      </c>
      <c r="E71" s="3">
        <v>40</v>
      </c>
      <c r="G71" s="3">
        <v>40</v>
      </c>
      <c r="M71" s="19">
        <f t="shared" si="4"/>
        <v>160</v>
      </c>
      <c r="O71" s="2">
        <v>3</v>
      </c>
      <c r="P71" s="15">
        <f t="shared" si="5"/>
        <v>53.333333333333336</v>
      </c>
    </row>
    <row r="72" spans="1:16" ht="12" x14ac:dyDescent="0.25">
      <c r="A72" s="3">
        <v>6</v>
      </c>
      <c r="B72" s="2" t="s">
        <v>34</v>
      </c>
      <c r="E72" s="3">
        <v>70</v>
      </c>
      <c r="F72" s="3">
        <v>70</v>
      </c>
      <c r="M72" s="19">
        <f t="shared" si="4"/>
        <v>140</v>
      </c>
      <c r="O72" s="2">
        <v>2</v>
      </c>
      <c r="P72" s="15">
        <f t="shared" si="5"/>
        <v>70</v>
      </c>
    </row>
    <row r="73" spans="1:16" ht="12" x14ac:dyDescent="0.25">
      <c r="A73" s="3">
        <v>7</v>
      </c>
      <c r="B73" s="2" t="s">
        <v>126</v>
      </c>
      <c r="E73" s="3">
        <v>50</v>
      </c>
      <c r="F73" s="3">
        <v>40</v>
      </c>
      <c r="G73" s="3">
        <v>30</v>
      </c>
      <c r="M73" s="19">
        <f t="shared" si="4"/>
        <v>120</v>
      </c>
      <c r="O73" s="2">
        <v>3</v>
      </c>
      <c r="P73" s="15">
        <f t="shared" si="5"/>
        <v>40</v>
      </c>
    </row>
    <row r="74" spans="1:16" ht="12" x14ac:dyDescent="0.25">
      <c r="A74" s="3">
        <v>8</v>
      </c>
      <c r="B74" s="2" t="s">
        <v>20</v>
      </c>
      <c r="D74" s="3">
        <v>70</v>
      </c>
      <c r="E74" s="3">
        <v>40</v>
      </c>
      <c r="M74" s="19">
        <f t="shared" si="4"/>
        <v>110</v>
      </c>
      <c r="O74" s="2">
        <v>2</v>
      </c>
      <c r="P74" s="15">
        <f t="shared" si="5"/>
        <v>55</v>
      </c>
    </row>
    <row r="75" spans="1:16" ht="12" x14ac:dyDescent="0.25">
      <c r="A75" s="3">
        <v>9</v>
      </c>
      <c r="B75" s="2" t="s">
        <v>56</v>
      </c>
      <c r="D75" s="3">
        <v>50</v>
      </c>
      <c r="E75" s="3">
        <v>30</v>
      </c>
      <c r="G75" s="3">
        <v>20</v>
      </c>
      <c r="M75" s="19">
        <f t="shared" si="4"/>
        <v>100</v>
      </c>
      <c r="O75" s="2">
        <v>3</v>
      </c>
      <c r="P75" s="15">
        <f t="shared" si="5"/>
        <v>33.333333333333336</v>
      </c>
    </row>
    <row r="76" spans="1:16" ht="12" x14ac:dyDescent="0.25">
      <c r="A76" s="3">
        <v>10</v>
      </c>
      <c r="B76" s="2" t="s">
        <v>97</v>
      </c>
      <c r="G76" s="11">
        <v>100</v>
      </c>
      <c r="M76" s="19">
        <f t="shared" si="4"/>
        <v>100</v>
      </c>
      <c r="N76" s="3">
        <v>1</v>
      </c>
      <c r="O76" s="2">
        <v>1</v>
      </c>
      <c r="P76" s="15">
        <f t="shared" si="5"/>
        <v>100</v>
      </c>
    </row>
    <row r="77" spans="1:16" ht="12" x14ac:dyDescent="0.25">
      <c r="A77" s="3">
        <v>11</v>
      </c>
      <c r="B77" s="2" t="s">
        <v>135</v>
      </c>
      <c r="E77" s="3">
        <v>30</v>
      </c>
      <c r="F77" s="3">
        <v>50</v>
      </c>
      <c r="M77" s="19">
        <f t="shared" si="4"/>
        <v>80</v>
      </c>
      <c r="O77" s="2">
        <v>2</v>
      </c>
      <c r="P77" s="15">
        <f t="shared" si="5"/>
        <v>40</v>
      </c>
    </row>
    <row r="78" spans="1:16" ht="12" x14ac:dyDescent="0.25">
      <c r="A78" s="3">
        <v>12</v>
      </c>
      <c r="B78" s="2" t="s">
        <v>19</v>
      </c>
      <c r="E78" s="3">
        <v>40</v>
      </c>
      <c r="G78" s="3">
        <v>40</v>
      </c>
      <c r="M78" s="19">
        <f t="shared" si="4"/>
        <v>80</v>
      </c>
      <c r="O78" s="2">
        <v>2</v>
      </c>
      <c r="P78" s="15">
        <f t="shared" si="5"/>
        <v>40</v>
      </c>
    </row>
    <row r="79" spans="1:16" ht="12" x14ac:dyDescent="0.25">
      <c r="A79" s="3">
        <v>13</v>
      </c>
      <c r="B79" s="2" t="s">
        <v>169</v>
      </c>
      <c r="G79" s="3">
        <v>80</v>
      </c>
      <c r="M79" s="19">
        <f t="shared" si="4"/>
        <v>80</v>
      </c>
      <c r="O79" s="2">
        <v>2</v>
      </c>
      <c r="P79" s="15">
        <f t="shared" si="5"/>
        <v>40</v>
      </c>
    </row>
    <row r="80" spans="1:16" ht="12" x14ac:dyDescent="0.25">
      <c r="A80" s="3">
        <v>14</v>
      </c>
      <c r="B80" s="2" t="s">
        <v>145</v>
      </c>
      <c r="F80" s="3">
        <v>30</v>
      </c>
      <c r="G80" s="3">
        <v>45</v>
      </c>
      <c r="M80" s="19">
        <f t="shared" si="4"/>
        <v>75</v>
      </c>
      <c r="O80" s="2">
        <v>2</v>
      </c>
      <c r="P80" s="15">
        <f t="shared" si="5"/>
        <v>37.5</v>
      </c>
    </row>
    <row r="81" spans="1:16" ht="12" x14ac:dyDescent="0.25">
      <c r="A81" s="3">
        <v>15</v>
      </c>
      <c r="B81" s="2" t="s">
        <v>36</v>
      </c>
      <c r="C81" s="3">
        <v>70</v>
      </c>
      <c r="M81" s="19">
        <f t="shared" si="4"/>
        <v>70</v>
      </c>
      <c r="O81" s="2">
        <v>1</v>
      </c>
      <c r="P81" s="15">
        <f t="shared" si="5"/>
        <v>70</v>
      </c>
    </row>
    <row r="82" spans="1:16" ht="12" x14ac:dyDescent="0.25">
      <c r="A82" s="3">
        <v>16</v>
      </c>
      <c r="B82" s="2" t="s">
        <v>39</v>
      </c>
      <c r="C82" s="13">
        <v>40</v>
      </c>
      <c r="E82" s="3">
        <v>30</v>
      </c>
      <c r="M82" s="19">
        <f t="shared" si="4"/>
        <v>70</v>
      </c>
      <c r="O82" s="2">
        <v>2</v>
      </c>
      <c r="P82" s="15">
        <f t="shared" si="5"/>
        <v>35</v>
      </c>
    </row>
    <row r="83" spans="1:16" ht="12" x14ac:dyDescent="0.25">
      <c r="A83" s="3">
        <v>17</v>
      </c>
      <c r="B83" s="2" t="s">
        <v>146</v>
      </c>
      <c r="F83" s="3">
        <v>40</v>
      </c>
      <c r="G83" s="3">
        <v>30</v>
      </c>
      <c r="M83" s="19">
        <f t="shared" si="4"/>
        <v>70</v>
      </c>
      <c r="O83" s="2">
        <v>2</v>
      </c>
      <c r="P83" s="15">
        <f t="shared" si="5"/>
        <v>35</v>
      </c>
    </row>
    <row r="84" spans="1:16" ht="12" x14ac:dyDescent="0.25">
      <c r="A84" s="3">
        <v>18</v>
      </c>
      <c r="B84" s="2" t="s">
        <v>170</v>
      </c>
      <c r="G84" s="3">
        <v>70</v>
      </c>
      <c r="M84" s="19">
        <f t="shared" si="4"/>
        <v>70</v>
      </c>
      <c r="O84" s="2">
        <v>1</v>
      </c>
      <c r="P84" s="15">
        <f t="shared" si="5"/>
        <v>70</v>
      </c>
    </row>
    <row r="85" spans="1:16" ht="12" x14ac:dyDescent="0.25">
      <c r="A85" s="3">
        <v>19</v>
      </c>
      <c r="B85" s="2" t="s">
        <v>37</v>
      </c>
      <c r="C85" s="3">
        <v>50</v>
      </c>
      <c r="G85" s="3">
        <v>15</v>
      </c>
      <c r="M85" s="19">
        <f t="shared" si="4"/>
        <v>65</v>
      </c>
      <c r="O85" s="2">
        <v>2</v>
      </c>
      <c r="P85" s="15">
        <f t="shared" si="5"/>
        <v>32.5</v>
      </c>
    </row>
    <row r="86" spans="1:16" ht="12" x14ac:dyDescent="0.25">
      <c r="A86" s="3">
        <v>20</v>
      </c>
      <c r="B86" s="2" t="s">
        <v>54</v>
      </c>
      <c r="D86" s="3">
        <v>60</v>
      </c>
      <c r="M86" s="19">
        <f t="shared" si="4"/>
        <v>60</v>
      </c>
      <c r="O86" s="2">
        <v>1</v>
      </c>
      <c r="P86" s="15">
        <f t="shared" si="5"/>
        <v>60</v>
      </c>
    </row>
    <row r="87" spans="1:16" ht="12" x14ac:dyDescent="0.25">
      <c r="A87" s="3">
        <v>21</v>
      </c>
      <c r="B87" s="2" t="s">
        <v>125</v>
      </c>
      <c r="E87" s="3">
        <v>60</v>
      </c>
      <c r="M87" s="19">
        <f t="shared" si="4"/>
        <v>60</v>
      </c>
      <c r="O87" s="2">
        <v>1</v>
      </c>
      <c r="P87" s="15">
        <f t="shared" si="5"/>
        <v>60</v>
      </c>
    </row>
    <row r="88" spans="1:16" ht="12" x14ac:dyDescent="0.25">
      <c r="A88" s="3">
        <v>22</v>
      </c>
      <c r="B88" s="2" t="s">
        <v>144</v>
      </c>
      <c r="F88" s="3">
        <v>60</v>
      </c>
      <c r="M88" s="19">
        <f t="shared" si="4"/>
        <v>60</v>
      </c>
      <c r="O88" s="2">
        <v>1</v>
      </c>
      <c r="P88" s="15">
        <f t="shared" si="5"/>
        <v>60</v>
      </c>
    </row>
    <row r="89" spans="1:16" ht="12" x14ac:dyDescent="0.25">
      <c r="A89" s="3">
        <v>23</v>
      </c>
      <c r="B89" s="2" t="s">
        <v>57</v>
      </c>
      <c r="D89" s="3">
        <v>40</v>
      </c>
      <c r="G89" s="3">
        <v>20</v>
      </c>
      <c r="M89" s="19">
        <f t="shared" si="4"/>
        <v>60</v>
      </c>
      <c r="O89" s="2">
        <v>2</v>
      </c>
      <c r="P89" s="15">
        <f t="shared" si="5"/>
        <v>30</v>
      </c>
    </row>
    <row r="90" spans="1:16" ht="12" x14ac:dyDescent="0.25">
      <c r="A90" s="3">
        <v>24</v>
      </c>
      <c r="B90" s="2" t="s">
        <v>20</v>
      </c>
      <c r="G90" s="3">
        <v>60</v>
      </c>
      <c r="M90" s="19">
        <f t="shared" si="4"/>
        <v>60</v>
      </c>
      <c r="O90" s="2">
        <v>1</v>
      </c>
      <c r="P90" s="15">
        <f t="shared" si="5"/>
        <v>60</v>
      </c>
    </row>
    <row r="91" spans="1:16" ht="12" x14ac:dyDescent="0.25">
      <c r="A91" s="3">
        <v>25</v>
      </c>
      <c r="B91" s="2" t="s">
        <v>58</v>
      </c>
      <c r="D91" s="3">
        <v>40</v>
      </c>
      <c r="G91" s="3">
        <v>15</v>
      </c>
      <c r="M91" s="19">
        <f t="shared" si="4"/>
        <v>55</v>
      </c>
      <c r="O91" s="2">
        <v>2</v>
      </c>
      <c r="P91" s="15">
        <f t="shared" si="5"/>
        <v>27.5</v>
      </c>
    </row>
    <row r="92" spans="1:16" ht="12" x14ac:dyDescent="0.25">
      <c r="A92" s="3">
        <v>26</v>
      </c>
      <c r="B92" s="2" t="s">
        <v>55</v>
      </c>
      <c r="D92" s="3">
        <v>50</v>
      </c>
      <c r="M92" s="19">
        <f t="shared" si="4"/>
        <v>50</v>
      </c>
      <c r="O92" s="2">
        <v>1</v>
      </c>
      <c r="P92" s="15">
        <f t="shared" si="5"/>
        <v>50</v>
      </c>
    </row>
    <row r="93" spans="1:16" ht="12" x14ac:dyDescent="0.25">
      <c r="A93" s="3">
        <v>27</v>
      </c>
      <c r="B93" s="2" t="s">
        <v>127</v>
      </c>
      <c r="E93" s="3">
        <v>50</v>
      </c>
      <c r="M93" s="19">
        <f t="shared" si="4"/>
        <v>50</v>
      </c>
      <c r="O93" s="2">
        <v>1</v>
      </c>
      <c r="P93" s="15">
        <f t="shared" si="5"/>
        <v>50</v>
      </c>
    </row>
    <row r="94" spans="1:16" ht="12" x14ac:dyDescent="0.25">
      <c r="A94" s="3">
        <v>28</v>
      </c>
      <c r="B94" s="2" t="s">
        <v>69</v>
      </c>
      <c r="C94" s="13"/>
      <c r="D94" s="11"/>
      <c r="E94" s="13"/>
      <c r="F94" s="13">
        <v>50</v>
      </c>
      <c r="M94" s="19">
        <f t="shared" si="4"/>
        <v>50</v>
      </c>
      <c r="O94" s="2">
        <v>1</v>
      </c>
      <c r="P94" s="15">
        <f t="shared" si="5"/>
        <v>50</v>
      </c>
    </row>
    <row r="95" spans="1:16" ht="12" x14ac:dyDescent="0.25">
      <c r="A95" s="3">
        <v>29</v>
      </c>
      <c r="B95" s="2" t="s">
        <v>51</v>
      </c>
      <c r="F95" s="3">
        <v>50</v>
      </c>
      <c r="M95" s="19">
        <f t="shared" si="4"/>
        <v>50</v>
      </c>
      <c r="O95" s="2">
        <v>1</v>
      </c>
      <c r="P95" s="15">
        <f t="shared" si="5"/>
        <v>50</v>
      </c>
    </row>
    <row r="96" spans="1:16" ht="12" x14ac:dyDescent="0.25">
      <c r="A96" s="3">
        <v>30</v>
      </c>
      <c r="B96" s="2" t="s">
        <v>148</v>
      </c>
      <c r="F96" s="3">
        <v>30</v>
      </c>
      <c r="G96" s="3">
        <v>20</v>
      </c>
      <c r="M96" s="19">
        <f t="shared" si="4"/>
        <v>50</v>
      </c>
      <c r="O96" s="2">
        <v>2</v>
      </c>
      <c r="P96" s="15">
        <f t="shared" si="5"/>
        <v>25</v>
      </c>
    </row>
    <row r="97" spans="1:16" ht="12" x14ac:dyDescent="0.25">
      <c r="A97" s="3">
        <v>31</v>
      </c>
      <c r="B97" s="2" t="s">
        <v>171</v>
      </c>
      <c r="G97" s="3">
        <v>50</v>
      </c>
      <c r="M97" s="19">
        <f t="shared" si="4"/>
        <v>50</v>
      </c>
      <c r="O97" s="2">
        <v>1</v>
      </c>
      <c r="P97" s="15">
        <f t="shared" si="5"/>
        <v>50</v>
      </c>
    </row>
    <row r="98" spans="1:16" ht="12" x14ac:dyDescent="0.25">
      <c r="A98" s="3">
        <v>32</v>
      </c>
      <c r="B98" s="2" t="s">
        <v>172</v>
      </c>
      <c r="G98" s="3">
        <v>50</v>
      </c>
      <c r="M98" s="19">
        <f t="shared" si="4"/>
        <v>50</v>
      </c>
      <c r="O98" s="2">
        <v>1</v>
      </c>
      <c r="P98" s="15">
        <f t="shared" si="5"/>
        <v>50</v>
      </c>
    </row>
    <row r="99" spans="1:16" ht="12" x14ac:dyDescent="0.25">
      <c r="A99" s="3">
        <v>33</v>
      </c>
      <c r="B99" s="2" t="s">
        <v>160</v>
      </c>
      <c r="G99" s="3">
        <v>50</v>
      </c>
      <c r="M99" s="19">
        <f t="shared" ref="M99:M130" si="6">SUM(C99:L99)</f>
        <v>50</v>
      </c>
      <c r="O99" s="2">
        <v>1</v>
      </c>
      <c r="P99" s="15">
        <f t="shared" ref="P99:P130" si="7">M99/O99</f>
        <v>50</v>
      </c>
    </row>
    <row r="100" spans="1:16" ht="12" x14ac:dyDescent="0.25">
      <c r="A100" s="3">
        <v>34</v>
      </c>
      <c r="B100" s="2" t="s">
        <v>38</v>
      </c>
      <c r="C100" s="3">
        <v>45</v>
      </c>
      <c r="M100" s="19">
        <f t="shared" si="6"/>
        <v>45</v>
      </c>
      <c r="O100" s="2">
        <v>1</v>
      </c>
      <c r="P100" s="15">
        <f t="shared" si="7"/>
        <v>45</v>
      </c>
    </row>
    <row r="101" spans="1:16" ht="12" x14ac:dyDescent="0.25">
      <c r="A101" s="3">
        <v>35</v>
      </c>
      <c r="B101" s="2" t="s">
        <v>77</v>
      </c>
      <c r="E101" s="3">
        <v>40</v>
      </c>
      <c r="M101" s="19">
        <f t="shared" si="6"/>
        <v>40</v>
      </c>
      <c r="O101" s="2">
        <v>1</v>
      </c>
      <c r="P101" s="15">
        <f t="shared" si="7"/>
        <v>40</v>
      </c>
    </row>
    <row r="102" spans="1:16" ht="12" x14ac:dyDescent="0.25">
      <c r="A102" s="3">
        <v>36</v>
      </c>
      <c r="B102" s="2" t="s">
        <v>147</v>
      </c>
      <c r="F102" s="3">
        <v>40</v>
      </c>
      <c r="M102" s="19">
        <f t="shared" si="6"/>
        <v>40</v>
      </c>
      <c r="O102" s="2">
        <v>1</v>
      </c>
      <c r="P102" s="15">
        <f t="shared" si="7"/>
        <v>40</v>
      </c>
    </row>
    <row r="103" spans="1:16" ht="12" x14ac:dyDescent="0.25">
      <c r="A103" s="3">
        <v>37</v>
      </c>
      <c r="B103" s="2" t="s">
        <v>149</v>
      </c>
      <c r="F103" s="3">
        <v>40</v>
      </c>
      <c r="M103" s="19">
        <f t="shared" si="6"/>
        <v>40</v>
      </c>
      <c r="O103" s="2">
        <v>1</v>
      </c>
      <c r="P103" s="15">
        <f t="shared" si="7"/>
        <v>40</v>
      </c>
    </row>
    <row r="104" spans="1:16" ht="12" x14ac:dyDescent="0.25">
      <c r="A104" s="3">
        <v>38</v>
      </c>
      <c r="B104" s="2" t="s">
        <v>159</v>
      </c>
      <c r="G104" s="3">
        <v>40</v>
      </c>
      <c r="M104" s="19">
        <f t="shared" si="6"/>
        <v>40</v>
      </c>
      <c r="O104" s="2">
        <v>1</v>
      </c>
      <c r="P104" s="15">
        <f t="shared" si="7"/>
        <v>40</v>
      </c>
    </row>
    <row r="105" spans="1:16" ht="12" x14ac:dyDescent="0.25">
      <c r="A105" s="3">
        <v>39</v>
      </c>
      <c r="B105" s="2" t="s">
        <v>40</v>
      </c>
      <c r="C105" s="13">
        <v>35</v>
      </c>
      <c r="M105" s="19">
        <f t="shared" si="6"/>
        <v>35</v>
      </c>
      <c r="O105" s="2">
        <v>1</v>
      </c>
      <c r="P105" s="15">
        <f t="shared" si="7"/>
        <v>35</v>
      </c>
    </row>
    <row r="106" spans="1:16" ht="12" x14ac:dyDescent="0.25">
      <c r="A106" s="3">
        <v>40</v>
      </c>
      <c r="B106" s="2" t="s">
        <v>176</v>
      </c>
      <c r="G106" s="3">
        <v>35</v>
      </c>
      <c r="M106" s="19">
        <f t="shared" si="6"/>
        <v>35</v>
      </c>
      <c r="O106" s="2">
        <v>1</v>
      </c>
      <c r="P106" s="15">
        <f t="shared" si="7"/>
        <v>35</v>
      </c>
    </row>
    <row r="107" spans="1:16" ht="12" x14ac:dyDescent="0.25">
      <c r="A107" s="3">
        <v>41</v>
      </c>
      <c r="B107" s="2" t="s">
        <v>82</v>
      </c>
      <c r="F107" s="3">
        <v>30</v>
      </c>
      <c r="M107" s="19">
        <f t="shared" si="6"/>
        <v>30</v>
      </c>
      <c r="O107" s="2">
        <v>1</v>
      </c>
      <c r="P107" s="15">
        <f t="shared" si="7"/>
        <v>30</v>
      </c>
    </row>
    <row r="108" spans="1:16" ht="12" x14ac:dyDescent="0.25">
      <c r="A108" s="3">
        <v>42</v>
      </c>
      <c r="B108" s="2" t="s">
        <v>130</v>
      </c>
      <c r="F108" s="3">
        <v>30</v>
      </c>
      <c r="M108" s="19">
        <f t="shared" si="6"/>
        <v>30</v>
      </c>
      <c r="O108" s="2">
        <v>1</v>
      </c>
      <c r="P108" s="15">
        <f t="shared" si="7"/>
        <v>30</v>
      </c>
    </row>
    <row r="109" spans="1:16" ht="12" x14ac:dyDescent="0.25">
      <c r="A109" s="3">
        <v>43</v>
      </c>
      <c r="B109" s="2" t="s">
        <v>173</v>
      </c>
      <c r="G109" s="3">
        <v>30</v>
      </c>
      <c r="M109" s="19">
        <f t="shared" si="6"/>
        <v>30</v>
      </c>
      <c r="O109" s="2">
        <v>1</v>
      </c>
      <c r="P109" s="15">
        <f t="shared" si="7"/>
        <v>30</v>
      </c>
    </row>
    <row r="110" spans="1:16" ht="12" x14ac:dyDescent="0.25">
      <c r="A110" s="3">
        <v>44</v>
      </c>
      <c r="B110" s="2" t="s">
        <v>174</v>
      </c>
      <c r="G110" s="3">
        <v>30</v>
      </c>
      <c r="M110" s="19">
        <f t="shared" si="6"/>
        <v>30</v>
      </c>
      <c r="O110" s="2">
        <v>1</v>
      </c>
      <c r="P110" s="15">
        <f t="shared" si="7"/>
        <v>30</v>
      </c>
    </row>
    <row r="111" spans="1:16" ht="12" x14ac:dyDescent="0.25">
      <c r="A111" s="3">
        <v>45</v>
      </c>
      <c r="B111" s="2" t="s">
        <v>83</v>
      </c>
      <c r="G111" s="3">
        <v>30</v>
      </c>
      <c r="M111" s="19">
        <f t="shared" si="6"/>
        <v>30</v>
      </c>
      <c r="O111" s="2">
        <v>1</v>
      </c>
      <c r="P111" s="15">
        <f t="shared" si="7"/>
        <v>30</v>
      </c>
    </row>
    <row r="112" spans="1:16" ht="12" x14ac:dyDescent="0.25">
      <c r="A112" s="3">
        <v>46</v>
      </c>
      <c r="B112" s="2" t="s">
        <v>175</v>
      </c>
      <c r="G112" s="3">
        <v>30</v>
      </c>
      <c r="M112" s="19">
        <f t="shared" si="6"/>
        <v>30</v>
      </c>
      <c r="O112" s="2">
        <v>1</v>
      </c>
      <c r="P112" s="15">
        <f t="shared" si="7"/>
        <v>30</v>
      </c>
    </row>
    <row r="113" spans="1:16" ht="12" x14ac:dyDescent="0.25">
      <c r="A113" s="3">
        <v>47</v>
      </c>
      <c r="B113" s="2" t="s">
        <v>177</v>
      </c>
      <c r="G113" s="3">
        <v>30</v>
      </c>
      <c r="M113" s="19">
        <f t="shared" si="6"/>
        <v>30</v>
      </c>
      <c r="O113" s="2">
        <v>1</v>
      </c>
      <c r="P113" s="15">
        <f t="shared" si="7"/>
        <v>30</v>
      </c>
    </row>
    <row r="114" spans="1:16" ht="12" x14ac:dyDescent="0.25">
      <c r="A114" s="3">
        <v>48</v>
      </c>
      <c r="B114" s="2" t="s">
        <v>178</v>
      </c>
      <c r="G114" s="3">
        <v>25</v>
      </c>
      <c r="M114" s="19">
        <f t="shared" si="6"/>
        <v>25</v>
      </c>
      <c r="O114" s="2">
        <v>1</v>
      </c>
      <c r="P114" s="15">
        <f t="shared" si="7"/>
        <v>25</v>
      </c>
    </row>
    <row r="115" spans="1:16" ht="12" x14ac:dyDescent="0.25">
      <c r="A115" s="3">
        <v>49</v>
      </c>
      <c r="B115" s="2" t="s">
        <v>179</v>
      </c>
      <c r="G115" s="3">
        <v>25</v>
      </c>
      <c r="M115" s="19">
        <f t="shared" si="6"/>
        <v>25</v>
      </c>
      <c r="O115" s="2">
        <v>1</v>
      </c>
      <c r="P115" s="15">
        <f t="shared" si="7"/>
        <v>25</v>
      </c>
    </row>
    <row r="116" spans="1:16" ht="12" x14ac:dyDescent="0.25">
      <c r="A116" s="3">
        <v>50</v>
      </c>
      <c r="B116" s="2" t="s">
        <v>180</v>
      </c>
      <c r="G116" s="3">
        <v>25</v>
      </c>
      <c r="M116" s="19">
        <f t="shared" si="6"/>
        <v>25</v>
      </c>
      <c r="O116" s="2">
        <v>1</v>
      </c>
      <c r="P116" s="15">
        <f t="shared" si="7"/>
        <v>25</v>
      </c>
    </row>
    <row r="117" spans="1:16" ht="12" x14ac:dyDescent="0.25">
      <c r="A117" s="3">
        <v>51</v>
      </c>
      <c r="B117" s="2" t="s">
        <v>181</v>
      </c>
      <c r="G117" s="3">
        <v>25</v>
      </c>
      <c r="M117" s="19">
        <f t="shared" si="6"/>
        <v>25</v>
      </c>
      <c r="O117" s="2">
        <v>1</v>
      </c>
      <c r="P117" s="15">
        <f t="shared" si="7"/>
        <v>25</v>
      </c>
    </row>
    <row r="118" spans="1:16" ht="12" x14ac:dyDescent="0.25">
      <c r="A118" s="3">
        <v>52</v>
      </c>
      <c r="B118" s="2" t="s">
        <v>90</v>
      </c>
      <c r="G118" s="3">
        <v>20</v>
      </c>
      <c r="M118" s="19">
        <f t="shared" si="6"/>
        <v>20</v>
      </c>
      <c r="O118" s="2">
        <v>1</v>
      </c>
      <c r="P118" s="15">
        <f t="shared" si="7"/>
        <v>20</v>
      </c>
    </row>
    <row r="119" spans="1:16" ht="12" x14ac:dyDescent="0.25">
      <c r="A119" s="3">
        <v>53</v>
      </c>
      <c r="B119" s="2" t="s">
        <v>182</v>
      </c>
      <c r="G119" s="3">
        <v>15</v>
      </c>
      <c r="M119" s="19">
        <f t="shared" si="6"/>
        <v>15</v>
      </c>
      <c r="O119" s="2">
        <v>1</v>
      </c>
      <c r="P119" s="15">
        <f t="shared" si="7"/>
        <v>15</v>
      </c>
    </row>
    <row r="120" spans="1:16" ht="12" x14ac:dyDescent="0.25">
      <c r="A120" s="3">
        <v>54</v>
      </c>
      <c r="B120" s="2" t="s">
        <v>183</v>
      </c>
      <c r="G120" s="3">
        <v>15</v>
      </c>
      <c r="M120" s="19">
        <f t="shared" si="6"/>
        <v>15</v>
      </c>
      <c r="O120" s="2">
        <v>1</v>
      </c>
      <c r="P120" s="15">
        <f t="shared" si="7"/>
        <v>15</v>
      </c>
    </row>
    <row r="121" spans="1:16" ht="12" x14ac:dyDescent="0.25">
      <c r="A121" s="3">
        <v>55</v>
      </c>
      <c r="B121" s="2" t="s">
        <v>184</v>
      </c>
      <c r="G121" s="3">
        <v>15</v>
      </c>
      <c r="M121" s="19">
        <f t="shared" si="6"/>
        <v>15</v>
      </c>
      <c r="O121" s="2">
        <v>1</v>
      </c>
      <c r="P121" s="15">
        <f t="shared" si="7"/>
        <v>15</v>
      </c>
    </row>
    <row r="122" spans="1:16" ht="12" x14ac:dyDescent="0.25">
      <c r="A122" s="3">
        <v>56</v>
      </c>
      <c r="B122" s="2" t="s">
        <v>185</v>
      </c>
      <c r="G122" s="3">
        <v>15</v>
      </c>
      <c r="M122" s="19">
        <f t="shared" si="6"/>
        <v>15</v>
      </c>
      <c r="O122" s="2">
        <v>1</v>
      </c>
      <c r="P122" s="15">
        <f t="shared" si="7"/>
        <v>15</v>
      </c>
    </row>
  </sheetData>
  <sortState xmlns:xlrd2="http://schemas.microsoft.com/office/spreadsheetml/2017/richdata2" ref="B7:P62">
    <sortCondition descending="1" ref="M7:M62"/>
  </sortState>
  <mergeCells count="1">
    <mergeCell ref="D2:H3"/>
  </mergeCells>
  <phoneticPr fontId="8" type="noConversion"/>
  <pageMargins left="0.25" right="0.25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A0C8A-5825-43CF-A44B-57B8095171E4}">
  <dimension ref="A1:R21"/>
  <sheetViews>
    <sheetView workbookViewId="0">
      <selection activeCell="C26" sqref="C26"/>
    </sheetView>
  </sheetViews>
  <sheetFormatPr defaultColWidth="9.109375" defaultRowHeight="11.4" x14ac:dyDescent="0.2"/>
  <cols>
    <col min="1" max="1" width="3.88671875" style="2" customWidth="1"/>
    <col min="2" max="2" width="22.44140625" style="2" customWidth="1"/>
    <col min="3" max="4" width="10.44140625" style="2" bestFit="1" customWidth="1"/>
    <col min="5" max="10" width="10.44140625" style="2" customWidth="1"/>
    <col min="11" max="11" width="9.109375" style="2"/>
    <col min="12" max="12" width="4.33203125" style="3" customWidth="1"/>
    <col min="13" max="13" width="4.33203125" style="2" customWidth="1"/>
    <col min="14" max="14" width="5.44140625" style="2" customWidth="1"/>
    <col min="15" max="15" width="9.109375" style="2"/>
    <col min="16" max="18" width="9.109375" style="16"/>
    <col min="19" max="16384" width="9.109375" style="2"/>
  </cols>
  <sheetData>
    <row r="1" spans="1:18" x14ac:dyDescent="0.2">
      <c r="A1" s="1"/>
      <c r="C1" s="3"/>
    </row>
    <row r="2" spans="1:18" ht="12" customHeight="1" x14ac:dyDescent="0.2">
      <c r="A2" s="1"/>
      <c r="C2" s="22"/>
      <c r="D2" s="22"/>
      <c r="E2" s="22"/>
      <c r="F2" s="22"/>
      <c r="G2" s="22"/>
      <c r="H2" s="22"/>
      <c r="I2" s="22"/>
      <c r="J2" s="22"/>
    </row>
    <row r="3" spans="1:18" x14ac:dyDescent="0.2">
      <c r="A3" s="1"/>
      <c r="C3" s="22"/>
      <c r="D3" s="22"/>
      <c r="E3" s="22"/>
      <c r="F3" s="22"/>
      <c r="G3" s="22"/>
      <c r="H3" s="22"/>
      <c r="I3" s="22"/>
      <c r="J3" s="22"/>
    </row>
    <row r="4" spans="1:18" ht="12" x14ac:dyDescent="0.25">
      <c r="A4" s="1"/>
      <c r="B4" s="4" t="s">
        <v>140</v>
      </c>
      <c r="C4" s="5" t="s">
        <v>24</v>
      </c>
      <c r="D4" s="5" t="s">
        <v>25</v>
      </c>
      <c r="E4" s="5" t="s">
        <v>26</v>
      </c>
      <c r="F4" s="5" t="s">
        <v>27</v>
      </c>
      <c r="G4" s="5" t="s">
        <v>28</v>
      </c>
      <c r="H4" s="5" t="s">
        <v>29</v>
      </c>
      <c r="I4" s="5" t="s">
        <v>30</v>
      </c>
      <c r="J4" s="5" t="s">
        <v>31</v>
      </c>
      <c r="K4" s="5"/>
      <c r="L4" s="5"/>
      <c r="M4" s="4"/>
      <c r="N4" s="6"/>
    </row>
    <row r="5" spans="1:18" x14ac:dyDescent="0.2">
      <c r="A5" s="1"/>
      <c r="B5" s="7"/>
      <c r="C5" s="9">
        <v>44527</v>
      </c>
      <c r="D5" s="9">
        <v>44576</v>
      </c>
      <c r="E5" s="9">
        <v>44239</v>
      </c>
      <c r="F5" s="9">
        <v>44246</v>
      </c>
      <c r="G5" s="9">
        <v>44267</v>
      </c>
      <c r="H5" s="9">
        <v>44288</v>
      </c>
      <c r="I5" s="9">
        <v>44330</v>
      </c>
      <c r="J5" s="9">
        <v>44358</v>
      </c>
      <c r="K5" s="7"/>
      <c r="L5" s="17"/>
      <c r="M5" s="7"/>
      <c r="P5" s="2"/>
      <c r="Q5" s="2"/>
      <c r="R5" s="2"/>
    </row>
    <row r="6" spans="1:18" ht="12" x14ac:dyDescent="0.25">
      <c r="A6" s="1"/>
      <c r="B6" s="6" t="s">
        <v>0</v>
      </c>
      <c r="C6" s="10" t="s">
        <v>43</v>
      </c>
      <c r="D6" s="10" t="s">
        <v>43</v>
      </c>
      <c r="E6" s="10" t="s">
        <v>42</v>
      </c>
      <c r="F6" s="10" t="s">
        <v>1</v>
      </c>
      <c r="G6" s="10" t="s">
        <v>43</v>
      </c>
      <c r="H6" s="10" t="s">
        <v>43</v>
      </c>
      <c r="I6" s="10" t="s">
        <v>43</v>
      </c>
      <c r="J6" s="10" t="s">
        <v>44</v>
      </c>
      <c r="K6" s="11" t="s">
        <v>2</v>
      </c>
      <c r="L6" s="3" t="s">
        <v>3</v>
      </c>
      <c r="M6" s="3" t="s">
        <v>4</v>
      </c>
      <c r="N6" s="12" t="s">
        <v>5</v>
      </c>
      <c r="P6" s="2"/>
      <c r="Q6" s="2"/>
      <c r="R6" s="2"/>
    </row>
    <row r="7" spans="1:18" ht="12" x14ac:dyDescent="0.25">
      <c r="A7" s="3">
        <v>1</v>
      </c>
      <c r="B7" s="6" t="s">
        <v>97</v>
      </c>
      <c r="C7" s="11">
        <v>100</v>
      </c>
      <c r="D7" s="11">
        <v>100</v>
      </c>
      <c r="E7" s="3"/>
      <c r="F7" s="3"/>
      <c r="G7" s="3"/>
      <c r="H7" s="3"/>
      <c r="I7" s="3"/>
      <c r="J7" s="3"/>
      <c r="K7" s="11">
        <f t="shared" ref="K7:K21" si="0">SUM(C7:J7)</f>
        <v>200</v>
      </c>
      <c r="L7" s="3">
        <v>2</v>
      </c>
      <c r="M7" s="2">
        <f>COUNT(C7:J7)-COUNTIF(C7:J7,0)</f>
        <v>2</v>
      </c>
      <c r="N7" s="15">
        <f t="shared" ref="N7:N21" si="1">K7/M7</f>
        <v>100</v>
      </c>
    </row>
    <row r="8" spans="1:18" ht="12" x14ac:dyDescent="0.25">
      <c r="A8" s="3">
        <v>2</v>
      </c>
      <c r="B8" s="6" t="s">
        <v>150</v>
      </c>
      <c r="C8" s="3"/>
      <c r="D8" s="3">
        <v>60</v>
      </c>
      <c r="E8" s="11">
        <v>100</v>
      </c>
      <c r="K8" s="11">
        <f t="shared" si="0"/>
        <v>160</v>
      </c>
      <c r="L8" s="3">
        <v>1</v>
      </c>
      <c r="M8" s="2">
        <f>COUNT(C8:J8)-COUNTIF(C8:J8,0)</f>
        <v>2</v>
      </c>
      <c r="N8" s="15">
        <f t="shared" si="1"/>
        <v>80</v>
      </c>
    </row>
    <row r="9" spans="1:18" ht="12" x14ac:dyDescent="0.25">
      <c r="A9" s="3">
        <v>3</v>
      </c>
      <c r="B9" s="6" t="s">
        <v>92</v>
      </c>
      <c r="C9" s="3"/>
      <c r="D9" s="3">
        <v>80</v>
      </c>
      <c r="E9" s="3">
        <v>80</v>
      </c>
      <c r="K9" s="11">
        <f t="shared" si="0"/>
        <v>160</v>
      </c>
      <c r="M9" s="2">
        <v>2</v>
      </c>
      <c r="N9" s="15">
        <f t="shared" si="1"/>
        <v>80</v>
      </c>
    </row>
    <row r="10" spans="1:18" ht="12" x14ac:dyDescent="0.25">
      <c r="A10" s="3">
        <v>4</v>
      </c>
      <c r="B10" s="2" t="s">
        <v>17</v>
      </c>
      <c r="C10" s="3">
        <v>70</v>
      </c>
      <c r="D10" s="13">
        <v>70</v>
      </c>
      <c r="E10" s="13"/>
      <c r="F10" s="13"/>
      <c r="G10" s="13"/>
      <c r="H10" s="13"/>
      <c r="I10" s="13"/>
      <c r="J10" s="13"/>
      <c r="K10" s="11">
        <f t="shared" si="0"/>
        <v>140</v>
      </c>
      <c r="M10" s="2">
        <f t="shared" ref="M10:M21" si="2">COUNT(C10:J10)-COUNTIF(C10:J10,0)</f>
        <v>2</v>
      </c>
      <c r="N10" s="15">
        <f t="shared" si="1"/>
        <v>70</v>
      </c>
    </row>
    <row r="11" spans="1:18" ht="12" x14ac:dyDescent="0.25">
      <c r="A11" s="3">
        <v>5</v>
      </c>
      <c r="B11" s="2" t="s">
        <v>138</v>
      </c>
      <c r="C11" s="3">
        <v>60</v>
      </c>
      <c r="D11" s="3"/>
      <c r="E11" s="3">
        <v>45</v>
      </c>
      <c r="F11" s="3"/>
      <c r="G11" s="3"/>
      <c r="H11" s="3"/>
      <c r="I11" s="3"/>
      <c r="J11" s="3"/>
      <c r="K11" s="11">
        <f t="shared" si="0"/>
        <v>105</v>
      </c>
      <c r="M11" s="2">
        <f t="shared" si="2"/>
        <v>2</v>
      </c>
      <c r="N11" s="15">
        <f t="shared" si="1"/>
        <v>52.5</v>
      </c>
    </row>
    <row r="12" spans="1:18" ht="12" x14ac:dyDescent="0.25">
      <c r="A12" s="3">
        <v>6</v>
      </c>
      <c r="B12" s="2" t="s">
        <v>132</v>
      </c>
      <c r="C12" s="3">
        <v>80</v>
      </c>
      <c r="D12" s="3"/>
      <c r="E12" s="11"/>
      <c r="F12" s="11"/>
      <c r="G12" s="11"/>
      <c r="H12" s="11"/>
      <c r="I12" s="11"/>
      <c r="J12" s="11"/>
      <c r="K12" s="11">
        <f t="shared" si="0"/>
        <v>80</v>
      </c>
      <c r="M12" s="2">
        <f t="shared" si="2"/>
        <v>1</v>
      </c>
      <c r="N12" s="15">
        <f t="shared" si="1"/>
        <v>80</v>
      </c>
    </row>
    <row r="13" spans="1:18" ht="12" x14ac:dyDescent="0.25">
      <c r="A13" s="3">
        <v>7</v>
      </c>
      <c r="B13" s="2" t="s">
        <v>18</v>
      </c>
      <c r="E13" s="2">
        <v>70</v>
      </c>
      <c r="K13" s="11">
        <f t="shared" si="0"/>
        <v>70</v>
      </c>
      <c r="M13" s="2">
        <f t="shared" si="2"/>
        <v>1</v>
      </c>
      <c r="N13" s="15">
        <f t="shared" si="1"/>
        <v>70</v>
      </c>
    </row>
    <row r="14" spans="1:18" ht="12" x14ac:dyDescent="0.25">
      <c r="A14" s="3">
        <v>8</v>
      </c>
      <c r="B14" s="2" t="s">
        <v>106</v>
      </c>
      <c r="E14" s="2">
        <v>60</v>
      </c>
      <c r="K14" s="11">
        <f t="shared" si="0"/>
        <v>60</v>
      </c>
      <c r="M14" s="2">
        <f t="shared" si="2"/>
        <v>1</v>
      </c>
      <c r="N14" s="15">
        <f t="shared" si="1"/>
        <v>60</v>
      </c>
    </row>
    <row r="15" spans="1:18" ht="12" x14ac:dyDescent="0.25">
      <c r="A15" s="3">
        <v>9</v>
      </c>
      <c r="B15" s="2" t="s">
        <v>139</v>
      </c>
      <c r="C15" s="13">
        <v>50</v>
      </c>
      <c r="D15" s="14"/>
      <c r="E15" s="13"/>
      <c r="F15" s="13"/>
      <c r="G15" s="13"/>
      <c r="H15" s="13"/>
      <c r="I15" s="13"/>
      <c r="J15" s="13"/>
      <c r="K15" s="11">
        <f t="shared" si="0"/>
        <v>50</v>
      </c>
      <c r="M15" s="2">
        <f t="shared" si="2"/>
        <v>1</v>
      </c>
      <c r="N15" s="15">
        <f t="shared" si="1"/>
        <v>50</v>
      </c>
    </row>
    <row r="16" spans="1:18" ht="12" x14ac:dyDescent="0.25">
      <c r="A16" s="3">
        <v>10</v>
      </c>
      <c r="B16" s="2" t="s">
        <v>151</v>
      </c>
      <c r="D16" s="3">
        <v>50</v>
      </c>
      <c r="K16" s="11">
        <f t="shared" si="0"/>
        <v>50</v>
      </c>
      <c r="M16" s="2">
        <f t="shared" si="2"/>
        <v>1</v>
      </c>
      <c r="N16" s="15">
        <f t="shared" si="1"/>
        <v>50</v>
      </c>
    </row>
    <row r="17" spans="1:14" ht="12" x14ac:dyDescent="0.25">
      <c r="A17" s="3">
        <v>11</v>
      </c>
      <c r="B17" s="2" t="s">
        <v>186</v>
      </c>
      <c r="E17" s="2">
        <v>40</v>
      </c>
      <c r="K17" s="11">
        <f t="shared" si="0"/>
        <v>40</v>
      </c>
      <c r="M17" s="2">
        <f t="shared" si="2"/>
        <v>1</v>
      </c>
      <c r="N17" s="15">
        <f t="shared" si="1"/>
        <v>40</v>
      </c>
    </row>
    <row r="18" spans="1:14" ht="12" x14ac:dyDescent="0.25">
      <c r="A18" s="3">
        <v>12</v>
      </c>
      <c r="B18" s="2" t="s">
        <v>134</v>
      </c>
      <c r="E18" s="2">
        <v>35</v>
      </c>
      <c r="K18" s="11">
        <f t="shared" si="0"/>
        <v>35</v>
      </c>
      <c r="M18" s="2">
        <f t="shared" si="2"/>
        <v>1</v>
      </c>
      <c r="N18" s="15">
        <f t="shared" si="1"/>
        <v>35</v>
      </c>
    </row>
    <row r="19" spans="1:14" ht="12" x14ac:dyDescent="0.25">
      <c r="A19" s="3">
        <v>13</v>
      </c>
      <c r="B19" s="2" t="s">
        <v>187</v>
      </c>
      <c r="E19" s="2">
        <v>30</v>
      </c>
      <c r="K19" s="11">
        <f t="shared" si="0"/>
        <v>30</v>
      </c>
      <c r="M19" s="2">
        <f t="shared" si="2"/>
        <v>1</v>
      </c>
      <c r="N19" s="15">
        <f t="shared" si="1"/>
        <v>30</v>
      </c>
    </row>
    <row r="20" spans="1:14" ht="12" x14ac:dyDescent="0.25">
      <c r="A20" s="3">
        <v>14</v>
      </c>
      <c r="B20" s="2" t="s">
        <v>109</v>
      </c>
      <c r="E20" s="2">
        <v>25</v>
      </c>
      <c r="K20" s="11">
        <f t="shared" si="0"/>
        <v>25</v>
      </c>
      <c r="M20" s="2">
        <f t="shared" si="2"/>
        <v>1</v>
      </c>
      <c r="N20" s="15">
        <f t="shared" si="1"/>
        <v>25</v>
      </c>
    </row>
    <row r="21" spans="1:14" ht="12" x14ac:dyDescent="0.25">
      <c r="A21" s="3">
        <v>15</v>
      </c>
      <c r="B21" s="2" t="s">
        <v>154</v>
      </c>
      <c r="E21" s="2">
        <v>25</v>
      </c>
      <c r="K21" s="11">
        <f t="shared" si="0"/>
        <v>25</v>
      </c>
      <c r="M21" s="2">
        <f t="shared" si="2"/>
        <v>1</v>
      </c>
      <c r="N21" s="15">
        <f t="shared" si="1"/>
        <v>25</v>
      </c>
    </row>
  </sheetData>
  <sortState xmlns:xlrd2="http://schemas.microsoft.com/office/spreadsheetml/2017/richdata2" ref="B7:N21">
    <sortCondition descending="1" ref="K7:K21"/>
    <sortCondition descending="1" ref="L7:L21"/>
  </sortState>
  <mergeCells count="1">
    <mergeCell ref="C2:J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52"/>
  <sheetViews>
    <sheetView zoomScaleNormal="100" workbookViewId="0">
      <selection activeCell="H15" sqref="H15"/>
    </sheetView>
  </sheetViews>
  <sheetFormatPr defaultColWidth="9.109375" defaultRowHeight="11.4" x14ac:dyDescent="0.2"/>
  <cols>
    <col min="1" max="1" width="3.88671875" style="2" customWidth="1"/>
    <col min="2" max="2" width="22.44140625" style="2" customWidth="1"/>
    <col min="3" max="3" width="11" style="3" bestFit="1" customWidth="1"/>
    <col min="4" max="4" width="10.44140625" style="3" bestFit="1" customWidth="1"/>
    <col min="5" max="5" width="10.44140625" style="2" bestFit="1" customWidth="1"/>
    <col min="6" max="6" width="10.44140625" style="3" customWidth="1"/>
    <col min="7" max="11" width="10.44140625" style="2" customWidth="1"/>
    <col min="12" max="12" width="9.109375" style="2"/>
    <col min="13" max="13" width="4.33203125" style="3" customWidth="1"/>
    <col min="14" max="14" width="4.33203125" style="2" customWidth="1"/>
    <col min="15" max="15" width="5.44140625" style="2" customWidth="1"/>
    <col min="16" max="16" width="9.109375" style="2"/>
    <col min="17" max="19" width="9.109375" style="16"/>
    <col min="20" max="16384" width="9.109375" style="2"/>
  </cols>
  <sheetData>
    <row r="1" spans="1:19" x14ac:dyDescent="0.2">
      <c r="A1" s="1"/>
    </row>
    <row r="2" spans="1:19" ht="12" customHeight="1" x14ac:dyDescent="0.2">
      <c r="A2" s="1"/>
      <c r="C2" s="22" t="s">
        <v>45</v>
      </c>
      <c r="D2" s="22"/>
      <c r="E2" s="22"/>
      <c r="F2" s="22"/>
      <c r="G2" s="22"/>
      <c r="H2" s="22"/>
      <c r="I2" s="22"/>
      <c r="J2" s="22"/>
      <c r="K2" s="22"/>
    </row>
    <row r="3" spans="1:19" x14ac:dyDescent="0.2">
      <c r="A3" s="1"/>
      <c r="C3" s="22"/>
      <c r="D3" s="22"/>
      <c r="E3" s="22"/>
      <c r="F3" s="22"/>
      <c r="G3" s="22"/>
      <c r="H3" s="22"/>
      <c r="I3" s="22"/>
      <c r="J3" s="22"/>
      <c r="K3" s="22"/>
    </row>
    <row r="4" spans="1:19" ht="12" x14ac:dyDescent="0.25">
      <c r="A4" s="1"/>
      <c r="B4" s="4" t="s">
        <v>11</v>
      </c>
      <c r="C4" s="5" t="s">
        <v>23</v>
      </c>
      <c r="D4" s="5" t="s">
        <v>24</v>
      </c>
      <c r="E4" s="5" t="s">
        <v>25</v>
      </c>
      <c r="F4" s="5" t="s">
        <v>26</v>
      </c>
      <c r="G4" s="5" t="s">
        <v>27</v>
      </c>
      <c r="H4" s="5" t="s">
        <v>28</v>
      </c>
      <c r="I4" s="5" t="s">
        <v>29</v>
      </c>
      <c r="J4" s="5" t="s">
        <v>30</v>
      </c>
      <c r="K4" s="5" t="s">
        <v>31</v>
      </c>
      <c r="L4" s="5"/>
      <c r="M4" s="5"/>
      <c r="N4" s="4"/>
      <c r="O4" s="6"/>
    </row>
    <row r="5" spans="1:19" x14ac:dyDescent="0.2">
      <c r="A5" s="1"/>
      <c r="B5" s="7"/>
      <c r="C5" s="8">
        <v>44513</v>
      </c>
      <c r="D5" s="8">
        <v>44527</v>
      </c>
      <c r="E5" s="9">
        <v>44576</v>
      </c>
      <c r="F5" s="8">
        <v>44239</v>
      </c>
      <c r="G5" s="9">
        <v>44246</v>
      </c>
      <c r="H5" s="9">
        <v>44267</v>
      </c>
      <c r="I5" s="9">
        <v>44288</v>
      </c>
      <c r="J5" s="9">
        <v>44330</v>
      </c>
      <c r="K5" s="9">
        <v>44358</v>
      </c>
      <c r="L5" s="7"/>
      <c r="M5" s="17"/>
      <c r="N5" s="7"/>
      <c r="Q5" s="2"/>
      <c r="R5" s="2"/>
      <c r="S5" s="2"/>
    </row>
    <row r="6" spans="1:19" ht="12" x14ac:dyDescent="0.25">
      <c r="A6" s="1"/>
      <c r="B6" s="6" t="s">
        <v>0</v>
      </c>
      <c r="C6" s="10" t="s">
        <v>42</v>
      </c>
      <c r="D6" s="10" t="s">
        <v>43</v>
      </c>
      <c r="E6" s="10" t="s">
        <v>43</v>
      </c>
      <c r="F6" s="10" t="s">
        <v>42</v>
      </c>
      <c r="G6" s="10" t="s">
        <v>1</v>
      </c>
      <c r="H6" s="10" t="s">
        <v>43</v>
      </c>
      <c r="I6" s="10" t="s">
        <v>43</v>
      </c>
      <c r="J6" s="10" t="s">
        <v>43</v>
      </c>
      <c r="K6" s="10" t="s">
        <v>44</v>
      </c>
      <c r="L6" s="11" t="s">
        <v>2</v>
      </c>
      <c r="M6" s="3" t="s">
        <v>3</v>
      </c>
      <c r="N6" s="3" t="s">
        <v>4</v>
      </c>
      <c r="O6" s="12" t="s">
        <v>5</v>
      </c>
      <c r="Q6" s="2"/>
      <c r="R6" s="2"/>
      <c r="S6" s="2"/>
    </row>
    <row r="7" spans="1:19" ht="12" x14ac:dyDescent="0.25">
      <c r="A7" s="3">
        <v>1</v>
      </c>
      <c r="B7" s="6" t="s">
        <v>59</v>
      </c>
      <c r="C7" s="3">
        <v>80</v>
      </c>
      <c r="E7" s="11">
        <v>100</v>
      </c>
      <c r="F7" s="11">
        <v>100</v>
      </c>
      <c r="G7" s="3"/>
      <c r="H7" s="3"/>
      <c r="I7" s="3"/>
      <c r="J7" s="3"/>
      <c r="K7" s="3"/>
      <c r="L7" s="11">
        <f>SUM(C7:K7)</f>
        <v>280</v>
      </c>
      <c r="M7" s="3">
        <v>2</v>
      </c>
      <c r="N7" s="2">
        <f>COUNT(C7:K7)-COUNTIF(C7:K7,0)</f>
        <v>3</v>
      </c>
      <c r="O7" s="15">
        <f>L7/N7</f>
        <v>93.333333333333329</v>
      </c>
    </row>
    <row r="8" spans="1:19" ht="12" x14ac:dyDescent="0.25">
      <c r="A8" s="3">
        <v>2</v>
      </c>
      <c r="B8" s="6" t="s">
        <v>52</v>
      </c>
      <c r="C8" s="11">
        <v>100</v>
      </c>
      <c r="D8" s="3">
        <v>80</v>
      </c>
      <c r="E8" s="3"/>
      <c r="F8" s="3">
        <v>60</v>
      </c>
      <c r="G8" s="3"/>
      <c r="H8" s="3"/>
      <c r="I8" s="3"/>
      <c r="J8" s="3"/>
      <c r="K8" s="3"/>
      <c r="L8" s="11">
        <f>SUM(C8:K8)</f>
        <v>240</v>
      </c>
      <c r="M8" s="3">
        <v>1</v>
      </c>
      <c r="N8" s="2">
        <f>COUNT(C8:K8)-COUNTIF(C8:K8,0)</f>
        <v>3</v>
      </c>
      <c r="O8" s="15">
        <f>L8/N8</f>
        <v>80</v>
      </c>
    </row>
    <row r="9" spans="1:19" ht="12" x14ac:dyDescent="0.25">
      <c r="A9" s="3">
        <v>3</v>
      </c>
      <c r="B9" s="6" t="s">
        <v>75</v>
      </c>
      <c r="C9" s="11">
        <v>100</v>
      </c>
      <c r="D9" s="3">
        <v>80</v>
      </c>
      <c r="E9" s="13"/>
      <c r="F9" s="13">
        <v>60</v>
      </c>
      <c r="G9" s="13"/>
      <c r="H9" s="13"/>
      <c r="I9" s="13"/>
      <c r="J9" s="13"/>
      <c r="K9" s="13"/>
      <c r="L9" s="11">
        <f>SUM(C9:K9)</f>
        <v>240</v>
      </c>
      <c r="M9" s="3">
        <v>1</v>
      </c>
      <c r="N9" s="2">
        <f>COUNT(C9:K9)-COUNTIF(C9:K9,0)</f>
        <v>3</v>
      </c>
      <c r="O9" s="15">
        <f>L9/N9</f>
        <v>80</v>
      </c>
    </row>
    <row r="10" spans="1:19" ht="12" x14ac:dyDescent="0.25">
      <c r="A10" s="3">
        <v>4</v>
      </c>
      <c r="B10" s="2" t="s">
        <v>128</v>
      </c>
      <c r="D10" s="11">
        <v>100</v>
      </c>
      <c r="E10" s="3">
        <v>60</v>
      </c>
      <c r="F10" s="3">
        <v>50</v>
      </c>
      <c r="L10" s="11">
        <f>SUM(C10:K10)</f>
        <v>210</v>
      </c>
      <c r="M10" s="3">
        <v>1</v>
      </c>
      <c r="N10" s="2">
        <f>COUNT(C10:K10)-COUNTIF(C10:K10,0)</f>
        <v>3</v>
      </c>
      <c r="O10" s="15">
        <f>L10/N10</f>
        <v>70</v>
      </c>
    </row>
    <row r="11" spans="1:19" ht="12" x14ac:dyDescent="0.25">
      <c r="A11" s="3">
        <v>5</v>
      </c>
      <c r="B11" s="2" t="s">
        <v>61</v>
      </c>
      <c r="C11" s="3">
        <v>70</v>
      </c>
      <c r="D11" s="13">
        <v>60</v>
      </c>
      <c r="E11" s="13">
        <v>40</v>
      </c>
      <c r="F11" s="13">
        <v>30</v>
      </c>
      <c r="G11" s="13"/>
      <c r="H11" s="13"/>
      <c r="I11" s="13"/>
      <c r="J11" s="13"/>
      <c r="K11" s="13"/>
      <c r="L11" s="11">
        <f>SUM(C11:K11)</f>
        <v>200</v>
      </c>
      <c r="N11" s="2">
        <f>COUNT(C11:K11)-COUNTIF(C11:K11,0)</f>
        <v>4</v>
      </c>
      <c r="O11" s="15">
        <f>L11/N11</f>
        <v>50</v>
      </c>
    </row>
    <row r="12" spans="1:19" ht="12" x14ac:dyDescent="0.25">
      <c r="A12" s="3">
        <v>6</v>
      </c>
      <c r="B12" s="2" t="s">
        <v>60</v>
      </c>
      <c r="C12" s="3">
        <v>80</v>
      </c>
      <c r="D12" s="11"/>
      <c r="E12" s="3">
        <v>70</v>
      </c>
      <c r="F12" s="3">
        <v>50</v>
      </c>
      <c r="G12" s="3"/>
      <c r="H12" s="3"/>
      <c r="I12" s="3"/>
      <c r="J12" s="3"/>
      <c r="K12" s="3"/>
      <c r="L12" s="11">
        <f>SUM(C12:K12)</f>
        <v>200</v>
      </c>
      <c r="N12" s="2">
        <f>COUNT(C12:K12)-COUNTIF(C12:K12,0)</f>
        <v>3</v>
      </c>
      <c r="O12" s="15">
        <f>L12/N12</f>
        <v>66.666666666666671</v>
      </c>
    </row>
    <row r="13" spans="1:19" ht="12" x14ac:dyDescent="0.25">
      <c r="A13" s="3">
        <v>7</v>
      </c>
      <c r="B13" s="2" t="s">
        <v>113</v>
      </c>
      <c r="C13" s="3">
        <v>50</v>
      </c>
      <c r="D13" s="11"/>
      <c r="E13" s="11">
        <v>100</v>
      </c>
      <c r="F13" s="3">
        <v>40</v>
      </c>
      <c r="G13" s="11"/>
      <c r="H13" s="11"/>
      <c r="I13" s="11"/>
      <c r="J13" s="11"/>
      <c r="K13" s="11"/>
      <c r="L13" s="11">
        <f>SUM(C13:K13)</f>
        <v>190</v>
      </c>
      <c r="M13" s="3">
        <v>1</v>
      </c>
      <c r="N13" s="2">
        <f>COUNT(C13:K13)-COUNTIF(C13:K13,0)</f>
        <v>3</v>
      </c>
      <c r="O13" s="15">
        <f>L13/N13</f>
        <v>63.333333333333336</v>
      </c>
    </row>
    <row r="14" spans="1:19" ht="12" x14ac:dyDescent="0.25">
      <c r="A14" s="3">
        <v>8</v>
      </c>
      <c r="B14" s="2" t="s">
        <v>121</v>
      </c>
      <c r="D14" s="11">
        <v>100</v>
      </c>
      <c r="E14" s="3">
        <v>60</v>
      </c>
      <c r="L14" s="11">
        <f>SUM(C14:K14)</f>
        <v>160</v>
      </c>
      <c r="M14" s="3">
        <v>1</v>
      </c>
      <c r="N14" s="2">
        <f>COUNT(C14:K14)-COUNTIF(C14:K14,0)</f>
        <v>2</v>
      </c>
      <c r="O14" s="15">
        <f>L14/N14</f>
        <v>80</v>
      </c>
    </row>
    <row r="15" spans="1:19" ht="12" x14ac:dyDescent="0.25">
      <c r="A15" s="3">
        <v>9</v>
      </c>
      <c r="B15" s="2" t="s">
        <v>72</v>
      </c>
      <c r="C15" s="3">
        <v>45</v>
      </c>
      <c r="D15" s="3">
        <v>30</v>
      </c>
      <c r="E15" s="3">
        <v>25</v>
      </c>
      <c r="F15" s="3">
        <v>50</v>
      </c>
      <c r="G15" s="3"/>
      <c r="H15" s="3"/>
      <c r="I15" s="3"/>
      <c r="J15" s="3"/>
      <c r="K15" s="3"/>
      <c r="L15" s="11">
        <f>SUM(C15:K15)</f>
        <v>150</v>
      </c>
      <c r="N15" s="2">
        <f>COUNT(C15:K15)-COUNTIF(C15:K15,0)</f>
        <v>4</v>
      </c>
      <c r="O15" s="15">
        <f>L15/N15</f>
        <v>37.5</v>
      </c>
    </row>
    <row r="16" spans="1:19" ht="12" x14ac:dyDescent="0.25">
      <c r="A16" s="3">
        <v>10</v>
      </c>
      <c r="B16" s="2" t="s">
        <v>69</v>
      </c>
      <c r="C16" s="3">
        <v>50</v>
      </c>
      <c r="E16" s="3">
        <v>50</v>
      </c>
      <c r="F16" s="3">
        <v>40</v>
      </c>
      <c r="G16" s="3"/>
      <c r="H16" s="3"/>
      <c r="I16" s="3"/>
      <c r="J16" s="3"/>
      <c r="K16" s="3"/>
      <c r="L16" s="11">
        <f>SUM(C16:K16)</f>
        <v>140</v>
      </c>
      <c r="N16" s="2">
        <f>COUNT(C16:K16)-COUNTIF(C16:K16,0)</f>
        <v>3</v>
      </c>
      <c r="O16" s="15">
        <f>L16/N16</f>
        <v>46.666666666666664</v>
      </c>
    </row>
    <row r="17" spans="1:15" ht="12" x14ac:dyDescent="0.25">
      <c r="A17" s="3">
        <v>11</v>
      </c>
      <c r="B17" s="2" t="s">
        <v>64</v>
      </c>
      <c r="C17" s="3">
        <v>50</v>
      </c>
      <c r="D17" s="14"/>
      <c r="E17" s="13">
        <v>40</v>
      </c>
      <c r="F17" s="13">
        <v>50</v>
      </c>
      <c r="G17" s="13"/>
      <c r="H17" s="13"/>
      <c r="I17" s="13"/>
      <c r="J17" s="13"/>
      <c r="K17" s="13"/>
      <c r="L17" s="11">
        <f>SUM(C17:K17)</f>
        <v>140</v>
      </c>
      <c r="N17" s="2">
        <f>COUNT(C17:K17)-COUNTIF(C17:K17,0)</f>
        <v>3</v>
      </c>
      <c r="O17" s="15">
        <f>L17/N17</f>
        <v>46.666666666666664</v>
      </c>
    </row>
    <row r="18" spans="1:15" ht="12" x14ac:dyDescent="0.25">
      <c r="A18" s="3">
        <v>12</v>
      </c>
      <c r="B18" s="2" t="s">
        <v>67</v>
      </c>
      <c r="C18" s="3">
        <v>50</v>
      </c>
      <c r="E18" s="3">
        <v>40</v>
      </c>
      <c r="F18" s="3">
        <v>40</v>
      </c>
      <c r="G18" s="3"/>
      <c r="H18" s="3"/>
      <c r="I18" s="3"/>
      <c r="J18" s="3"/>
      <c r="K18" s="3"/>
      <c r="L18" s="11">
        <f>SUM(C18:K18)</f>
        <v>130</v>
      </c>
      <c r="N18" s="2">
        <f>COUNT(C18:K18)-COUNTIF(C18:K18,0)</f>
        <v>3</v>
      </c>
      <c r="O18" s="15">
        <f>L18/N18</f>
        <v>43.333333333333336</v>
      </c>
    </row>
    <row r="19" spans="1:15" ht="12" x14ac:dyDescent="0.25">
      <c r="A19" s="3">
        <v>13</v>
      </c>
      <c r="B19" s="2" t="s">
        <v>62</v>
      </c>
      <c r="C19" s="3">
        <v>60</v>
      </c>
      <c r="E19" s="3"/>
      <c r="F19" s="3">
        <v>70</v>
      </c>
      <c r="G19" s="11"/>
      <c r="H19" s="11"/>
      <c r="I19" s="11"/>
      <c r="J19" s="11"/>
      <c r="K19" s="11"/>
      <c r="L19" s="11">
        <f>SUM(C19:K19)</f>
        <v>130</v>
      </c>
      <c r="N19" s="2">
        <f>COUNT(C19:K19)-COUNTIF(C19:K19,0)</f>
        <v>2</v>
      </c>
      <c r="O19" s="15">
        <f>L19/N19</f>
        <v>65</v>
      </c>
    </row>
    <row r="20" spans="1:15" ht="12" x14ac:dyDescent="0.25">
      <c r="A20" s="3">
        <v>14</v>
      </c>
      <c r="B20" s="2" t="s">
        <v>63</v>
      </c>
      <c r="C20" s="3">
        <v>50</v>
      </c>
      <c r="D20" s="3">
        <v>30</v>
      </c>
      <c r="E20" s="3">
        <v>40</v>
      </c>
      <c r="G20" s="3"/>
      <c r="H20" s="3"/>
      <c r="I20" s="3"/>
      <c r="J20" s="3"/>
      <c r="K20" s="3"/>
      <c r="L20" s="11">
        <f>SUM(C20:K20)</f>
        <v>120</v>
      </c>
      <c r="N20" s="2">
        <f>COUNT(C20:K20)-COUNTIF(C20:K20,0)</f>
        <v>3</v>
      </c>
      <c r="O20" s="15">
        <f>L20/N20</f>
        <v>40</v>
      </c>
    </row>
    <row r="21" spans="1:15" ht="12" x14ac:dyDescent="0.25">
      <c r="A21" s="3">
        <v>15</v>
      </c>
      <c r="B21" s="2" t="s">
        <v>123</v>
      </c>
      <c r="D21" s="3">
        <v>70</v>
      </c>
      <c r="E21" s="3">
        <v>50</v>
      </c>
      <c r="L21" s="11">
        <f>SUM(C21:K21)</f>
        <v>120</v>
      </c>
      <c r="N21" s="2">
        <f>COUNT(C21:K21)-COUNTIF(C21:K21,0)</f>
        <v>2</v>
      </c>
      <c r="O21" s="15">
        <f>L21/N21</f>
        <v>60</v>
      </c>
    </row>
    <row r="22" spans="1:15" ht="12" x14ac:dyDescent="0.25">
      <c r="A22" s="3">
        <v>16</v>
      </c>
      <c r="B22" s="2" t="s">
        <v>161</v>
      </c>
      <c r="E22" s="3">
        <v>40</v>
      </c>
      <c r="F22" s="3">
        <v>80</v>
      </c>
      <c r="L22" s="11">
        <f>SUM(C22:K22)</f>
        <v>120</v>
      </c>
      <c r="N22" s="2">
        <f>COUNT(C22:K22)-COUNTIF(C22:K22,0)</f>
        <v>2</v>
      </c>
      <c r="O22" s="15">
        <f>L22/N22</f>
        <v>60</v>
      </c>
    </row>
    <row r="23" spans="1:15" ht="12" x14ac:dyDescent="0.25">
      <c r="A23" s="3">
        <v>17</v>
      </c>
      <c r="B23" s="2" t="s">
        <v>66</v>
      </c>
      <c r="C23" s="3">
        <v>50</v>
      </c>
      <c r="D23" s="13"/>
      <c r="E23" s="13">
        <v>50</v>
      </c>
      <c r="F23" s="13"/>
      <c r="G23" s="13"/>
      <c r="H23" s="13"/>
      <c r="I23" s="13"/>
      <c r="J23" s="13"/>
      <c r="K23" s="13"/>
      <c r="L23" s="11">
        <f>SUM(C23:K23)</f>
        <v>100</v>
      </c>
      <c r="N23" s="2">
        <f>COUNT(C23:K23)-COUNTIF(C23:K23,0)</f>
        <v>2</v>
      </c>
      <c r="O23" s="15">
        <f>L23/N23</f>
        <v>50</v>
      </c>
    </row>
    <row r="24" spans="1:15" ht="12" x14ac:dyDescent="0.25">
      <c r="A24" s="3">
        <v>18</v>
      </c>
      <c r="B24" s="2" t="s">
        <v>197</v>
      </c>
      <c r="E24" s="3"/>
      <c r="F24" s="11">
        <v>100</v>
      </c>
      <c r="L24" s="11">
        <f>SUM(C24:K24)</f>
        <v>100</v>
      </c>
      <c r="M24" s="3">
        <v>1</v>
      </c>
      <c r="N24" s="2">
        <f>COUNT(C24:K24)-COUNTIF(C24:K24,0)</f>
        <v>1</v>
      </c>
      <c r="O24" s="15">
        <f>L24/N24</f>
        <v>100</v>
      </c>
    </row>
    <row r="25" spans="1:15" ht="12" x14ac:dyDescent="0.25">
      <c r="A25" s="3">
        <v>19</v>
      </c>
      <c r="B25" s="2" t="s">
        <v>73</v>
      </c>
      <c r="C25" s="3">
        <v>45</v>
      </c>
      <c r="D25" s="3">
        <v>25</v>
      </c>
      <c r="E25" s="3">
        <v>25</v>
      </c>
      <c r="L25" s="11">
        <f>SUM(C25:K25)</f>
        <v>95</v>
      </c>
      <c r="N25" s="2">
        <f>COUNT(C25:K25)-COUNTIF(C25:K25,0)</f>
        <v>3</v>
      </c>
      <c r="O25" s="15">
        <f>L25/N25</f>
        <v>31.666666666666668</v>
      </c>
    </row>
    <row r="26" spans="1:15" ht="12" x14ac:dyDescent="0.25">
      <c r="A26" s="3">
        <v>20</v>
      </c>
      <c r="B26" s="2" t="s">
        <v>74</v>
      </c>
      <c r="C26" s="3">
        <v>45</v>
      </c>
      <c r="D26" s="3">
        <v>25</v>
      </c>
      <c r="E26" s="3">
        <v>25</v>
      </c>
      <c r="L26" s="11">
        <f>SUM(C26:K26)</f>
        <v>95</v>
      </c>
      <c r="N26" s="2">
        <f>COUNT(C26:K26)-COUNTIF(C26:K26,0)</f>
        <v>3</v>
      </c>
      <c r="O26" s="15">
        <f>L26/N26</f>
        <v>31.666666666666668</v>
      </c>
    </row>
    <row r="27" spans="1:15" ht="12" x14ac:dyDescent="0.25">
      <c r="A27" s="3">
        <v>21</v>
      </c>
      <c r="B27" s="2" t="s">
        <v>124</v>
      </c>
      <c r="D27" s="3">
        <v>45</v>
      </c>
      <c r="E27" s="3">
        <v>45</v>
      </c>
      <c r="L27" s="11">
        <f>SUM(C27:K27)</f>
        <v>90</v>
      </c>
      <c r="N27" s="2">
        <f>COUNT(C27:K27)-COUNTIF(C27:K27,0)</f>
        <v>2</v>
      </c>
      <c r="O27" s="15">
        <f>L27/N27</f>
        <v>45</v>
      </c>
    </row>
    <row r="28" spans="1:15" ht="12" x14ac:dyDescent="0.25">
      <c r="A28" s="3">
        <v>22</v>
      </c>
      <c r="B28" s="2" t="s">
        <v>126</v>
      </c>
      <c r="D28" s="3">
        <v>45</v>
      </c>
      <c r="E28" s="3">
        <v>45</v>
      </c>
      <c r="L28" s="11">
        <f>SUM(C28:K28)</f>
        <v>90</v>
      </c>
      <c r="N28" s="2">
        <f>COUNT(C28:K28)-COUNTIF(C28:K28,0)</f>
        <v>2</v>
      </c>
      <c r="O28" s="15">
        <f>L28/N28</f>
        <v>45</v>
      </c>
    </row>
    <row r="29" spans="1:15" ht="12" x14ac:dyDescent="0.25">
      <c r="A29" s="3">
        <v>23</v>
      </c>
      <c r="B29" s="2" t="s">
        <v>127</v>
      </c>
      <c r="D29" s="3">
        <v>60</v>
      </c>
      <c r="E29" s="3"/>
      <c r="F29" s="3">
        <v>30</v>
      </c>
      <c r="L29" s="11">
        <f>SUM(C29:K29)</f>
        <v>90</v>
      </c>
      <c r="N29" s="2">
        <f>COUNT(C29:K29)-COUNTIF(C29:K29,0)</f>
        <v>2</v>
      </c>
      <c r="O29" s="15">
        <f>L29/N29</f>
        <v>45</v>
      </c>
    </row>
    <row r="30" spans="1:15" ht="12" x14ac:dyDescent="0.25">
      <c r="A30" s="3">
        <v>24</v>
      </c>
      <c r="B30" s="2" t="s">
        <v>68</v>
      </c>
      <c r="C30" s="3">
        <v>50</v>
      </c>
      <c r="E30" s="11"/>
      <c r="F30" s="3">
        <v>40</v>
      </c>
      <c r="G30" s="3"/>
      <c r="H30" s="3"/>
      <c r="I30" s="3"/>
      <c r="J30" s="3"/>
      <c r="K30" s="3"/>
      <c r="L30" s="11">
        <f>SUM(C30:K30)</f>
        <v>90</v>
      </c>
      <c r="N30" s="2">
        <f>COUNT(C30:K30)-COUNTIF(C30:K30,0)</f>
        <v>2</v>
      </c>
      <c r="O30" s="15">
        <f>L30/N30</f>
        <v>45</v>
      </c>
    </row>
    <row r="31" spans="1:15" ht="12" x14ac:dyDescent="0.25">
      <c r="A31" s="3">
        <v>25</v>
      </c>
      <c r="B31" s="2" t="s">
        <v>53</v>
      </c>
      <c r="C31" s="3">
        <v>40</v>
      </c>
      <c r="D31" s="3">
        <v>20</v>
      </c>
      <c r="E31" s="3">
        <v>25</v>
      </c>
      <c r="G31" s="3"/>
      <c r="H31" s="3"/>
      <c r="I31" s="3"/>
      <c r="J31" s="3"/>
      <c r="K31" s="3"/>
      <c r="L31" s="11">
        <f>SUM(C31:K31)</f>
        <v>85</v>
      </c>
      <c r="N31" s="2">
        <f>COUNT(C31:K31)-COUNTIF(C31:K31,0)</f>
        <v>3</v>
      </c>
      <c r="O31" s="15">
        <f>L31/N31</f>
        <v>28.333333333333332</v>
      </c>
    </row>
    <row r="32" spans="1:15" ht="12" x14ac:dyDescent="0.25">
      <c r="A32" s="3">
        <v>26</v>
      </c>
      <c r="B32" s="2" t="s">
        <v>6</v>
      </c>
      <c r="E32" s="3">
        <v>80</v>
      </c>
      <c r="L32" s="11">
        <f>SUM(C32:K32)</f>
        <v>80</v>
      </c>
      <c r="N32" s="2">
        <f>COUNT(C32:K32)-COUNTIF(C32:K32,0)</f>
        <v>1</v>
      </c>
      <c r="O32" s="15">
        <f>L32/N32</f>
        <v>80</v>
      </c>
    </row>
    <row r="33" spans="1:15" ht="12" x14ac:dyDescent="0.25">
      <c r="A33" s="3">
        <v>27</v>
      </c>
      <c r="B33" s="2" t="s">
        <v>47</v>
      </c>
      <c r="E33" s="3">
        <v>80</v>
      </c>
      <c r="L33" s="11">
        <f>SUM(C33:K33)</f>
        <v>80</v>
      </c>
      <c r="N33" s="2">
        <f>COUNT(C33:K33)-COUNTIF(C33:K33,0)</f>
        <v>1</v>
      </c>
      <c r="O33" s="15">
        <f>L33/N33</f>
        <v>80</v>
      </c>
    </row>
    <row r="34" spans="1:15" ht="12" x14ac:dyDescent="0.25">
      <c r="A34" s="3">
        <v>28</v>
      </c>
      <c r="B34" s="2" t="s">
        <v>65</v>
      </c>
      <c r="C34" s="3">
        <v>50</v>
      </c>
      <c r="E34" s="3"/>
      <c r="F34" s="3">
        <v>30</v>
      </c>
      <c r="G34" s="3"/>
      <c r="H34" s="3"/>
      <c r="I34" s="3"/>
      <c r="J34" s="3"/>
      <c r="K34" s="3"/>
      <c r="L34" s="11">
        <f>SUM(C34:K34)</f>
        <v>80</v>
      </c>
      <c r="N34" s="2">
        <f>COUNT(C34:K34)-COUNTIF(C34:K34,0)</f>
        <v>2</v>
      </c>
      <c r="O34" s="15">
        <f>L34/N34</f>
        <v>40</v>
      </c>
    </row>
    <row r="35" spans="1:15" ht="12" x14ac:dyDescent="0.25">
      <c r="A35" s="3">
        <v>29</v>
      </c>
      <c r="B35" s="2" t="s">
        <v>70</v>
      </c>
      <c r="C35" s="3">
        <v>40</v>
      </c>
      <c r="E35" s="3"/>
      <c r="F35" s="3">
        <v>40</v>
      </c>
      <c r="G35" s="3"/>
      <c r="H35" s="3"/>
      <c r="I35" s="3"/>
      <c r="J35" s="3"/>
      <c r="K35" s="3"/>
      <c r="L35" s="11">
        <f>SUM(C35:K35)</f>
        <v>80</v>
      </c>
      <c r="N35" s="2">
        <f>COUNT(C35:K35)-COUNTIF(C35:K35,0)</f>
        <v>2</v>
      </c>
      <c r="O35" s="15">
        <f>L35/N35</f>
        <v>40</v>
      </c>
    </row>
    <row r="36" spans="1:15" ht="12" x14ac:dyDescent="0.25">
      <c r="A36" s="3">
        <v>30</v>
      </c>
      <c r="B36" s="2" t="s">
        <v>198</v>
      </c>
      <c r="E36" s="3"/>
      <c r="F36" s="3">
        <v>80</v>
      </c>
      <c r="L36" s="11">
        <f>SUM(C36:K36)</f>
        <v>80</v>
      </c>
      <c r="N36" s="2">
        <f>COUNT(C36:K36)-COUNTIF(C36:K36,0)</f>
        <v>1</v>
      </c>
      <c r="O36" s="15">
        <f>L36/N36</f>
        <v>80</v>
      </c>
    </row>
    <row r="37" spans="1:15" ht="12" x14ac:dyDescent="0.25">
      <c r="A37" s="3">
        <v>31</v>
      </c>
      <c r="B37" s="2" t="s">
        <v>51</v>
      </c>
      <c r="C37" s="3">
        <v>60</v>
      </c>
      <c r="D37" s="13"/>
      <c r="E37" s="13">
        <v>15</v>
      </c>
      <c r="F37" s="13"/>
      <c r="G37" s="13"/>
      <c r="H37" s="13"/>
      <c r="I37" s="13"/>
      <c r="J37" s="13"/>
      <c r="K37" s="13"/>
      <c r="L37" s="11">
        <f>SUM(C37:K37)</f>
        <v>75</v>
      </c>
      <c r="N37" s="2">
        <f>COUNT(C37:K37)-COUNTIF(C37:K37,0)</f>
        <v>2</v>
      </c>
      <c r="O37" s="15">
        <f>L37/N37</f>
        <v>37.5</v>
      </c>
    </row>
    <row r="38" spans="1:15" ht="12" x14ac:dyDescent="0.25">
      <c r="A38" s="3">
        <v>32</v>
      </c>
      <c r="B38" s="2" t="s">
        <v>129</v>
      </c>
      <c r="D38" s="3">
        <v>40</v>
      </c>
      <c r="E38" s="3">
        <v>35</v>
      </c>
      <c r="L38" s="11">
        <f>SUM(C38:K38)</f>
        <v>75</v>
      </c>
      <c r="N38" s="2">
        <f>COUNT(C38:K38)-COUNTIF(C38:K38,0)</f>
        <v>2</v>
      </c>
      <c r="O38" s="15">
        <f>L38/N38</f>
        <v>37.5</v>
      </c>
    </row>
    <row r="39" spans="1:15" ht="12" x14ac:dyDescent="0.25">
      <c r="A39" s="3">
        <v>33</v>
      </c>
      <c r="B39" s="2" t="s">
        <v>50</v>
      </c>
      <c r="D39" s="3">
        <v>40</v>
      </c>
      <c r="E39" s="3">
        <v>35</v>
      </c>
      <c r="L39" s="11">
        <f>SUM(C39:K39)</f>
        <v>75</v>
      </c>
      <c r="N39" s="2">
        <f>COUNT(C39:K39)-COUNTIF(C39:K39,0)</f>
        <v>2</v>
      </c>
      <c r="O39" s="15">
        <f>L39/N39</f>
        <v>37.5</v>
      </c>
    </row>
    <row r="40" spans="1:15" ht="12" x14ac:dyDescent="0.25">
      <c r="A40" s="3">
        <v>34</v>
      </c>
      <c r="B40" s="2" t="s">
        <v>48</v>
      </c>
      <c r="C40" s="3">
        <v>70</v>
      </c>
      <c r="D40" s="11"/>
      <c r="E40" s="3"/>
      <c r="F40" s="11"/>
      <c r="G40" s="11"/>
      <c r="H40" s="11"/>
      <c r="I40" s="11"/>
      <c r="J40" s="11"/>
      <c r="K40" s="11"/>
      <c r="L40" s="11">
        <f>SUM(C40:K40)</f>
        <v>70</v>
      </c>
      <c r="N40" s="2">
        <f>COUNT(C40:K40)-COUNTIF(C40:K40,0)</f>
        <v>1</v>
      </c>
      <c r="O40" s="15">
        <f>L40/N40</f>
        <v>70</v>
      </c>
    </row>
    <row r="41" spans="1:15" ht="12" x14ac:dyDescent="0.25">
      <c r="A41" s="3">
        <v>35</v>
      </c>
      <c r="B41" s="2" t="s">
        <v>14</v>
      </c>
      <c r="D41" s="3">
        <v>70</v>
      </c>
      <c r="E41" s="3"/>
      <c r="L41" s="11">
        <f>SUM(C41:K41)</f>
        <v>70</v>
      </c>
      <c r="N41" s="2">
        <f>COUNT(C41:K41)-COUNTIF(C41:K41,0)</f>
        <v>1</v>
      </c>
      <c r="O41" s="15">
        <f>L41/N41</f>
        <v>70</v>
      </c>
    </row>
    <row r="42" spans="1:15" ht="12" x14ac:dyDescent="0.25">
      <c r="A42" s="3">
        <v>36</v>
      </c>
      <c r="B42" s="2" t="s">
        <v>19</v>
      </c>
      <c r="C42" s="3">
        <v>35</v>
      </c>
      <c r="D42" s="3">
        <v>35</v>
      </c>
      <c r="E42" s="3"/>
      <c r="L42" s="11">
        <f>SUM(C42:K42)</f>
        <v>70</v>
      </c>
      <c r="N42" s="2">
        <f>COUNT(C42:K42)-COUNTIF(C42:K42,0)</f>
        <v>2</v>
      </c>
      <c r="O42" s="15">
        <f>L42/N42</f>
        <v>35</v>
      </c>
    </row>
    <row r="43" spans="1:15" ht="12" x14ac:dyDescent="0.25">
      <c r="A43" s="3">
        <v>37</v>
      </c>
      <c r="B43" s="2" t="s">
        <v>20</v>
      </c>
      <c r="C43" s="3">
        <v>35</v>
      </c>
      <c r="D43" s="3">
        <v>35</v>
      </c>
      <c r="E43" s="3"/>
      <c r="L43" s="11">
        <f>SUM(C43:K43)</f>
        <v>70</v>
      </c>
      <c r="N43" s="2">
        <f>COUNT(C43:K43)-COUNTIF(C43:K43,0)</f>
        <v>2</v>
      </c>
      <c r="O43" s="15">
        <f>L43/N43</f>
        <v>35</v>
      </c>
    </row>
    <row r="44" spans="1:15" ht="12" x14ac:dyDescent="0.25">
      <c r="A44" s="3">
        <v>38</v>
      </c>
      <c r="B44" s="2" t="s">
        <v>157</v>
      </c>
      <c r="E44" s="3">
        <v>70</v>
      </c>
      <c r="L44" s="11">
        <f>SUM(C44:K44)</f>
        <v>70</v>
      </c>
      <c r="N44" s="2">
        <f>COUNT(C44:K44)-COUNTIF(C44:K44,0)</f>
        <v>1</v>
      </c>
      <c r="O44" s="15">
        <f>L44/N44</f>
        <v>70</v>
      </c>
    </row>
    <row r="45" spans="1:15" ht="12" x14ac:dyDescent="0.25">
      <c r="A45" s="3">
        <v>39</v>
      </c>
      <c r="B45" s="2" t="s">
        <v>172</v>
      </c>
      <c r="E45" s="3"/>
      <c r="F45" s="3">
        <v>70</v>
      </c>
      <c r="L45" s="11">
        <f>SUM(C45:K45)</f>
        <v>70</v>
      </c>
      <c r="N45" s="2">
        <f>COUNT(C45:K45)-COUNTIF(C45:K45,0)</f>
        <v>1</v>
      </c>
      <c r="O45" s="15">
        <f>L45/N45</f>
        <v>70</v>
      </c>
    </row>
    <row r="46" spans="1:15" ht="12" x14ac:dyDescent="0.25">
      <c r="A46" s="3">
        <v>40</v>
      </c>
      <c r="B46" s="2" t="s">
        <v>77</v>
      </c>
      <c r="C46" s="3">
        <v>30</v>
      </c>
      <c r="D46" s="3">
        <v>20</v>
      </c>
      <c r="E46" s="3"/>
      <c r="L46" s="11">
        <f>SUM(C46:K46)</f>
        <v>50</v>
      </c>
      <c r="N46" s="2">
        <f>COUNT(C46:K46)-COUNTIF(C46:K46,0)</f>
        <v>2</v>
      </c>
      <c r="O46" s="15">
        <f>L46/N46</f>
        <v>25</v>
      </c>
    </row>
    <row r="47" spans="1:15" ht="12" x14ac:dyDescent="0.25">
      <c r="A47" s="3">
        <v>41</v>
      </c>
      <c r="B47" s="2" t="s">
        <v>158</v>
      </c>
      <c r="E47" s="3">
        <v>50</v>
      </c>
      <c r="L47" s="11">
        <f>SUM(C47:K47)</f>
        <v>50</v>
      </c>
      <c r="N47" s="2">
        <f>COUNT(C47:K47)-COUNTIF(C47:K47,0)</f>
        <v>1</v>
      </c>
      <c r="O47" s="15">
        <f>L47/N47</f>
        <v>50</v>
      </c>
    </row>
    <row r="48" spans="1:15" ht="12" x14ac:dyDescent="0.25">
      <c r="A48" s="3">
        <v>42</v>
      </c>
      <c r="B48" s="2" t="s">
        <v>79</v>
      </c>
      <c r="C48" s="3">
        <v>25</v>
      </c>
      <c r="E48" s="3">
        <v>20</v>
      </c>
      <c r="L48" s="11">
        <f>SUM(C48:K48)</f>
        <v>45</v>
      </c>
      <c r="N48" s="2">
        <f>COUNT(C48:K48)-COUNTIF(C48:K48,0)</f>
        <v>2</v>
      </c>
      <c r="O48" s="15">
        <f>L48/N48</f>
        <v>22.5</v>
      </c>
    </row>
    <row r="49" spans="1:15" ht="12" x14ac:dyDescent="0.25">
      <c r="A49" s="3">
        <v>43</v>
      </c>
      <c r="B49" s="2" t="s">
        <v>82</v>
      </c>
      <c r="C49" s="3">
        <v>20</v>
      </c>
      <c r="E49" s="3">
        <v>25</v>
      </c>
      <c r="L49" s="11">
        <f>SUM(C49:K49)</f>
        <v>45</v>
      </c>
      <c r="N49" s="2">
        <f>COUNT(C49:K49)-COUNTIF(C49:K49,0)</f>
        <v>2</v>
      </c>
      <c r="O49" s="15">
        <f>L49/N49</f>
        <v>22.5</v>
      </c>
    </row>
    <row r="50" spans="1:15" ht="12" x14ac:dyDescent="0.25">
      <c r="A50" s="3">
        <v>44</v>
      </c>
      <c r="B50" s="2" t="s">
        <v>83</v>
      </c>
      <c r="C50" s="3">
        <v>20</v>
      </c>
      <c r="E50" s="3">
        <v>25</v>
      </c>
      <c r="L50" s="11">
        <f>SUM(C50:K50)</f>
        <v>45</v>
      </c>
      <c r="N50" s="2">
        <f>COUNT(C50:K50)-COUNTIF(C50:K50,0)</f>
        <v>2</v>
      </c>
      <c r="O50" s="15">
        <f>L50/N50</f>
        <v>22.5</v>
      </c>
    </row>
    <row r="51" spans="1:15" ht="12" x14ac:dyDescent="0.25">
      <c r="A51" s="3">
        <v>45</v>
      </c>
      <c r="B51" s="2" t="s">
        <v>71</v>
      </c>
      <c r="C51" s="3">
        <v>40</v>
      </c>
      <c r="E51" s="3"/>
      <c r="G51" s="3"/>
      <c r="H51" s="3"/>
      <c r="I51" s="3"/>
      <c r="J51" s="3"/>
      <c r="K51" s="3"/>
      <c r="L51" s="11">
        <f>SUM(C51:K51)</f>
        <v>40</v>
      </c>
      <c r="N51" s="2">
        <f>COUNT(C51:K51)-COUNTIF(C51:K51,0)</f>
        <v>1</v>
      </c>
      <c r="O51" s="15">
        <f>L51/N51</f>
        <v>40</v>
      </c>
    </row>
    <row r="52" spans="1:15" ht="12" x14ac:dyDescent="0.25">
      <c r="A52" s="3">
        <v>46</v>
      </c>
      <c r="B52" s="2" t="s">
        <v>85</v>
      </c>
      <c r="C52" s="3">
        <v>20</v>
      </c>
      <c r="D52" s="3">
        <v>20</v>
      </c>
      <c r="E52" s="3"/>
      <c r="L52" s="11">
        <f>SUM(C52:K52)</f>
        <v>40</v>
      </c>
      <c r="N52" s="2">
        <f>COUNT(C52:K52)-COUNTIF(C52:K52,0)</f>
        <v>2</v>
      </c>
      <c r="O52" s="15">
        <f>L52/N52</f>
        <v>20</v>
      </c>
    </row>
    <row r="53" spans="1:15" ht="12" x14ac:dyDescent="0.25">
      <c r="A53" s="3">
        <v>47</v>
      </c>
      <c r="B53" s="2" t="s">
        <v>144</v>
      </c>
      <c r="E53" s="3">
        <v>40</v>
      </c>
      <c r="L53" s="11">
        <f>SUM(C53:K53)</f>
        <v>40</v>
      </c>
      <c r="N53" s="2">
        <f>COUNT(C53:K53)-COUNTIF(C53:K53,0)</f>
        <v>1</v>
      </c>
      <c r="O53" s="15">
        <f>L53/N53</f>
        <v>40</v>
      </c>
    </row>
    <row r="54" spans="1:15" ht="12" x14ac:dyDescent="0.25">
      <c r="A54" s="3">
        <v>48</v>
      </c>
      <c r="B54" s="2" t="s">
        <v>167</v>
      </c>
      <c r="E54" s="3"/>
      <c r="F54" s="3">
        <v>40</v>
      </c>
      <c r="L54" s="11">
        <f>SUM(C54:K54)</f>
        <v>40</v>
      </c>
      <c r="N54" s="2">
        <f>COUNT(C54:K54)-COUNTIF(C54:K54,0)</f>
        <v>1</v>
      </c>
      <c r="O54" s="15">
        <f>L54/N54</f>
        <v>40</v>
      </c>
    </row>
    <row r="55" spans="1:15" ht="12" x14ac:dyDescent="0.25">
      <c r="A55" s="3">
        <v>49</v>
      </c>
      <c r="B55" s="2" t="s">
        <v>130</v>
      </c>
      <c r="D55" s="3">
        <v>20</v>
      </c>
      <c r="E55" s="3">
        <v>15</v>
      </c>
      <c r="L55" s="11">
        <f>SUM(C55:K55)</f>
        <v>35</v>
      </c>
      <c r="N55" s="2">
        <f>COUNT(C55:K55)-COUNTIF(C55:K55,0)</f>
        <v>2</v>
      </c>
      <c r="O55" s="15">
        <f>L55/N55</f>
        <v>17.5</v>
      </c>
    </row>
    <row r="56" spans="1:15" ht="12" x14ac:dyDescent="0.25">
      <c r="A56" s="3">
        <v>50</v>
      </c>
      <c r="B56" s="2" t="s">
        <v>76</v>
      </c>
      <c r="C56" s="3">
        <v>30</v>
      </c>
      <c r="E56" s="3"/>
      <c r="L56" s="11">
        <f>SUM(C56:K56)</f>
        <v>30</v>
      </c>
      <c r="N56" s="2">
        <f>COUNT(C56:K56)-COUNTIF(C56:K56,0)</f>
        <v>1</v>
      </c>
      <c r="O56" s="15">
        <f>L56/N56</f>
        <v>30</v>
      </c>
    </row>
    <row r="57" spans="1:15" ht="12" x14ac:dyDescent="0.25">
      <c r="A57" s="3">
        <v>51</v>
      </c>
      <c r="B57" s="2" t="s">
        <v>159</v>
      </c>
      <c r="E57" s="3">
        <v>30</v>
      </c>
      <c r="L57" s="11">
        <f>SUM(C57:K57)</f>
        <v>30</v>
      </c>
      <c r="N57" s="2">
        <f>COUNT(C57:K57)-COUNTIF(C57:K57,0)</f>
        <v>1</v>
      </c>
      <c r="O57" s="15">
        <f>L57/N57</f>
        <v>30</v>
      </c>
    </row>
    <row r="58" spans="1:15" ht="12" x14ac:dyDescent="0.25">
      <c r="A58" s="3">
        <v>52</v>
      </c>
      <c r="B58" s="2" t="s">
        <v>135</v>
      </c>
      <c r="E58" s="3">
        <v>30</v>
      </c>
      <c r="L58" s="11">
        <f>SUM(C58:K58)</f>
        <v>30</v>
      </c>
      <c r="N58" s="2">
        <f>COUNT(C58:K58)-COUNTIF(C58:K58,0)</f>
        <v>1</v>
      </c>
      <c r="O58" s="15">
        <f>L58/N58</f>
        <v>30</v>
      </c>
    </row>
    <row r="59" spans="1:15" ht="12" x14ac:dyDescent="0.25">
      <c r="A59" s="3">
        <v>53</v>
      </c>
      <c r="B59" s="2" t="s">
        <v>78</v>
      </c>
      <c r="C59" s="3">
        <v>25</v>
      </c>
      <c r="E59" s="3"/>
      <c r="L59" s="11">
        <f>SUM(C59:K59)</f>
        <v>25</v>
      </c>
      <c r="N59" s="2">
        <f>COUNT(C59:K59)-COUNTIF(C59:K59,0)</f>
        <v>1</v>
      </c>
      <c r="O59" s="15">
        <f>L59/N59</f>
        <v>25</v>
      </c>
    </row>
    <row r="60" spans="1:15" ht="12" x14ac:dyDescent="0.25">
      <c r="A60" s="3">
        <v>54</v>
      </c>
      <c r="B60" s="2" t="s">
        <v>131</v>
      </c>
      <c r="D60" s="3">
        <v>25</v>
      </c>
      <c r="E60" s="3"/>
      <c r="L60" s="11">
        <f>SUM(C60:K60)</f>
        <v>25</v>
      </c>
      <c r="N60" s="2">
        <f>COUNT(C60:K60)-COUNTIF(C60:K60,0)</f>
        <v>1</v>
      </c>
      <c r="O60" s="15">
        <f>L60/N60</f>
        <v>25</v>
      </c>
    </row>
    <row r="61" spans="1:15" ht="12" x14ac:dyDescent="0.25">
      <c r="A61" s="3">
        <v>55</v>
      </c>
      <c r="B61" s="2" t="s">
        <v>125</v>
      </c>
      <c r="D61" s="3">
        <v>25</v>
      </c>
      <c r="E61" s="3"/>
      <c r="L61" s="11">
        <f>SUM(C61:K61)</f>
        <v>25</v>
      </c>
      <c r="N61" s="2">
        <f>COUNT(C61:K61)-COUNTIF(C61:K61,0)</f>
        <v>1</v>
      </c>
      <c r="O61" s="15">
        <f>L61/N61</f>
        <v>25</v>
      </c>
    </row>
    <row r="62" spans="1:15" ht="12" x14ac:dyDescent="0.25">
      <c r="A62" s="3">
        <v>56</v>
      </c>
      <c r="B62" s="2" t="s">
        <v>162</v>
      </c>
      <c r="E62" s="3">
        <v>25</v>
      </c>
      <c r="L62" s="11">
        <f>SUM(C62:K62)</f>
        <v>25</v>
      </c>
      <c r="N62" s="2">
        <f>COUNT(C62:K62)-COUNTIF(C62:K62,0)</f>
        <v>1</v>
      </c>
      <c r="O62" s="15">
        <f>L62/N62</f>
        <v>25</v>
      </c>
    </row>
    <row r="63" spans="1:15" ht="12" x14ac:dyDescent="0.25">
      <c r="A63" s="3">
        <v>57</v>
      </c>
      <c r="B63" s="2" t="s">
        <v>163</v>
      </c>
      <c r="E63" s="3">
        <v>25</v>
      </c>
      <c r="L63" s="11">
        <f>SUM(C63:K63)</f>
        <v>25</v>
      </c>
      <c r="N63" s="2">
        <f>COUNT(C63:K63)-COUNTIF(C63:K63,0)</f>
        <v>1</v>
      </c>
      <c r="O63" s="15">
        <f>L63/N63</f>
        <v>25</v>
      </c>
    </row>
    <row r="64" spans="1:15" ht="12" x14ac:dyDescent="0.25">
      <c r="A64" s="3">
        <v>58</v>
      </c>
      <c r="B64" s="2" t="s">
        <v>80</v>
      </c>
      <c r="C64" s="3">
        <v>20</v>
      </c>
      <c r="E64" s="3"/>
      <c r="L64" s="11">
        <f>SUM(C64:K64)</f>
        <v>20</v>
      </c>
      <c r="N64" s="2">
        <f>COUNT(C64:K64)-COUNTIF(C64:K64,0)</f>
        <v>1</v>
      </c>
      <c r="O64" s="15">
        <f>L64/N64</f>
        <v>20</v>
      </c>
    </row>
    <row r="65" spans="1:15" ht="12" x14ac:dyDescent="0.25">
      <c r="A65" s="3">
        <v>59</v>
      </c>
      <c r="B65" s="2" t="s">
        <v>58</v>
      </c>
      <c r="C65" s="3">
        <v>20</v>
      </c>
      <c r="E65" s="3"/>
      <c r="L65" s="11">
        <f>SUM(C65:K65)</f>
        <v>20</v>
      </c>
      <c r="N65" s="2">
        <f>COUNT(C65:K65)-COUNTIF(C65:K65,0)</f>
        <v>1</v>
      </c>
      <c r="O65" s="15">
        <f>L65/N65</f>
        <v>20</v>
      </c>
    </row>
    <row r="66" spans="1:15" ht="12" x14ac:dyDescent="0.25">
      <c r="A66" s="3">
        <v>60</v>
      </c>
      <c r="B66" s="2" t="s">
        <v>54</v>
      </c>
      <c r="C66" s="3">
        <v>20</v>
      </c>
      <c r="E66" s="3"/>
      <c r="L66" s="11">
        <f>SUM(C66:K66)</f>
        <v>20</v>
      </c>
      <c r="N66" s="2">
        <f>COUNT(C66:K66)-COUNTIF(C66:K66,0)</f>
        <v>1</v>
      </c>
      <c r="O66" s="15">
        <f>L66/N66</f>
        <v>20</v>
      </c>
    </row>
    <row r="67" spans="1:15" ht="12" x14ac:dyDescent="0.25">
      <c r="A67" s="3">
        <v>61</v>
      </c>
      <c r="B67" s="2" t="s">
        <v>81</v>
      </c>
      <c r="C67" s="3">
        <v>20</v>
      </c>
      <c r="E67" s="3"/>
      <c r="L67" s="11">
        <f>SUM(C67:K67)</f>
        <v>20</v>
      </c>
      <c r="N67" s="2">
        <f>COUNT(C67:K67)-COUNTIF(C67:K67,0)</f>
        <v>1</v>
      </c>
      <c r="O67" s="15">
        <f>L67/N67</f>
        <v>20</v>
      </c>
    </row>
    <row r="68" spans="1:15" ht="12" x14ac:dyDescent="0.25">
      <c r="A68" s="3">
        <v>62</v>
      </c>
      <c r="B68" s="2" t="s">
        <v>84</v>
      </c>
      <c r="C68" s="3">
        <v>20</v>
      </c>
      <c r="E68" s="3"/>
      <c r="L68" s="11">
        <f>SUM(C68:K68)</f>
        <v>20</v>
      </c>
      <c r="N68" s="2">
        <f>COUNT(C68:K68)-COUNTIF(C68:K68,0)</f>
        <v>1</v>
      </c>
      <c r="O68" s="15">
        <f>L68/N68</f>
        <v>20</v>
      </c>
    </row>
    <row r="69" spans="1:15" ht="12" x14ac:dyDescent="0.25">
      <c r="A69" s="3">
        <v>63</v>
      </c>
      <c r="B69" s="2" t="s">
        <v>145</v>
      </c>
      <c r="E69" s="3">
        <v>20</v>
      </c>
      <c r="L69" s="11">
        <f>SUM(C69:K69)</f>
        <v>20</v>
      </c>
      <c r="N69" s="2">
        <f>COUNT(C69:K69)-COUNTIF(C69:K69,0)</f>
        <v>1</v>
      </c>
      <c r="O69" s="15">
        <f>L69/N69</f>
        <v>20</v>
      </c>
    </row>
    <row r="70" spans="1:15" ht="12" x14ac:dyDescent="0.25">
      <c r="A70" s="3">
        <v>64</v>
      </c>
      <c r="B70" s="2" t="s">
        <v>56</v>
      </c>
      <c r="E70" s="3">
        <v>20</v>
      </c>
      <c r="L70" s="11">
        <f>SUM(C70:K70)</f>
        <v>20</v>
      </c>
      <c r="N70" s="2">
        <f>COUNT(C70:K70)-COUNTIF(C70:K70,0)</f>
        <v>1</v>
      </c>
      <c r="O70" s="15">
        <f>L70/N70</f>
        <v>20</v>
      </c>
    </row>
    <row r="71" spans="1:15" ht="12" x14ac:dyDescent="0.25">
      <c r="A71" s="3">
        <v>65</v>
      </c>
      <c r="B71" s="2" t="s">
        <v>160</v>
      </c>
      <c r="E71" s="3">
        <v>20</v>
      </c>
      <c r="L71" s="11">
        <f>SUM(C71:K71)</f>
        <v>20</v>
      </c>
      <c r="N71" s="2">
        <f>COUNT(C71:K71)-COUNTIF(C71:K71,0)</f>
        <v>1</v>
      </c>
      <c r="O71" s="15">
        <f>L71/N71</f>
        <v>20</v>
      </c>
    </row>
    <row r="72" spans="1:15" ht="12" x14ac:dyDescent="0.25">
      <c r="A72" s="3">
        <v>66</v>
      </c>
      <c r="B72" s="2" t="s">
        <v>148</v>
      </c>
      <c r="E72" s="3">
        <v>20</v>
      </c>
      <c r="L72" s="11">
        <f>SUM(C72:K72)</f>
        <v>20</v>
      </c>
      <c r="N72" s="2">
        <f>COUNT(C72:K72)-COUNTIF(C72:K72,0)</f>
        <v>1</v>
      </c>
      <c r="O72" s="15">
        <f>L72/N72</f>
        <v>20</v>
      </c>
    </row>
    <row r="73" spans="1:15" ht="12" x14ac:dyDescent="0.25">
      <c r="A73" s="3">
        <v>67</v>
      </c>
      <c r="B73" s="2" t="s">
        <v>164</v>
      </c>
      <c r="E73" s="3">
        <v>20</v>
      </c>
      <c r="L73" s="11">
        <f>SUM(C73:K73)</f>
        <v>20</v>
      </c>
      <c r="N73" s="2">
        <f>COUNT(C73:K73)-COUNTIF(C73:K73,0)</f>
        <v>1</v>
      </c>
      <c r="O73" s="15">
        <f>L73/N73</f>
        <v>20</v>
      </c>
    </row>
    <row r="74" spans="1:15" ht="12" x14ac:dyDescent="0.25">
      <c r="A74" s="3">
        <v>68</v>
      </c>
      <c r="B74" s="2" t="s">
        <v>165</v>
      </c>
      <c r="E74" s="3">
        <v>20</v>
      </c>
      <c r="L74" s="11">
        <f>SUM(C74:K74)</f>
        <v>20</v>
      </c>
      <c r="N74" s="2">
        <f>COUNT(C74:K74)-COUNTIF(C74:K74,0)</f>
        <v>1</v>
      </c>
      <c r="O74" s="15">
        <f>L74/N74</f>
        <v>20</v>
      </c>
    </row>
    <row r="75" spans="1:15" ht="12" x14ac:dyDescent="0.25">
      <c r="A75" s="3">
        <v>69</v>
      </c>
      <c r="B75" s="2" t="s">
        <v>166</v>
      </c>
      <c r="E75" s="3">
        <v>20</v>
      </c>
      <c r="L75" s="11">
        <f>SUM(C75:K75)</f>
        <v>20</v>
      </c>
      <c r="N75" s="2">
        <f>COUNT(C75:K75)-COUNTIF(C75:K75,0)</f>
        <v>1</v>
      </c>
      <c r="O75" s="15">
        <f>L75/N75</f>
        <v>20</v>
      </c>
    </row>
    <row r="76" spans="1:15" ht="12" x14ac:dyDescent="0.25">
      <c r="A76" s="3">
        <v>70</v>
      </c>
      <c r="B76" s="2" t="s">
        <v>86</v>
      </c>
      <c r="C76" s="3">
        <v>15</v>
      </c>
      <c r="E76" s="3"/>
      <c r="L76" s="11">
        <f>SUM(C76:K76)</f>
        <v>15</v>
      </c>
      <c r="N76" s="2">
        <f>COUNT(C76:K76)-COUNTIF(C76:K76,0)</f>
        <v>1</v>
      </c>
      <c r="O76" s="15">
        <f>L76/N76</f>
        <v>15</v>
      </c>
    </row>
    <row r="77" spans="1:15" ht="12" x14ac:dyDescent="0.25">
      <c r="A77" s="3">
        <v>71</v>
      </c>
      <c r="B77" s="2" t="s">
        <v>87</v>
      </c>
      <c r="C77" s="3">
        <v>15</v>
      </c>
      <c r="E77" s="3"/>
      <c r="L77" s="11">
        <f>SUM(C77:K77)</f>
        <v>15</v>
      </c>
      <c r="N77" s="2">
        <f>COUNT(C77:K77)-COUNTIF(C77:K77,0)</f>
        <v>1</v>
      </c>
      <c r="O77" s="15">
        <f>L77/N77</f>
        <v>15</v>
      </c>
    </row>
    <row r="78" spans="1:15" ht="12" x14ac:dyDescent="0.25">
      <c r="A78" s="3">
        <v>72</v>
      </c>
      <c r="B78" s="2" t="s">
        <v>88</v>
      </c>
      <c r="C78" s="3">
        <v>15</v>
      </c>
      <c r="E78" s="3"/>
      <c r="L78" s="11">
        <f>SUM(C78:K78)</f>
        <v>15</v>
      </c>
      <c r="N78" s="2">
        <f>COUNT(C78:K78)-COUNTIF(C78:K78,0)</f>
        <v>1</v>
      </c>
      <c r="O78" s="15">
        <f>L78/N78</f>
        <v>15</v>
      </c>
    </row>
    <row r="79" spans="1:15" ht="12" x14ac:dyDescent="0.25">
      <c r="A79" s="3">
        <v>73</v>
      </c>
      <c r="B79" s="2" t="s">
        <v>55</v>
      </c>
      <c r="C79" s="3">
        <v>15</v>
      </c>
      <c r="E79" s="3"/>
      <c r="L79" s="11">
        <f>SUM(C79:K79)</f>
        <v>15</v>
      </c>
      <c r="N79" s="2">
        <f>COUNT(C79:K79)-COUNTIF(C79:K79,0)</f>
        <v>1</v>
      </c>
      <c r="O79" s="15">
        <f>L79/N79</f>
        <v>15</v>
      </c>
    </row>
    <row r="80" spans="1:15" ht="12" x14ac:dyDescent="0.25">
      <c r="A80" s="3">
        <v>74</v>
      </c>
      <c r="B80" s="2" t="s">
        <v>89</v>
      </c>
      <c r="C80" s="3">
        <v>15</v>
      </c>
      <c r="E80" s="3"/>
      <c r="L80" s="11">
        <f>SUM(C80:K80)</f>
        <v>15</v>
      </c>
      <c r="N80" s="2">
        <f>COUNT(C80:K80)-COUNTIF(C80:K80,0)</f>
        <v>1</v>
      </c>
      <c r="O80" s="15">
        <f>L80/N80</f>
        <v>15</v>
      </c>
    </row>
    <row r="81" spans="1:19" ht="12" x14ac:dyDescent="0.25">
      <c r="A81" s="3">
        <v>75</v>
      </c>
      <c r="B81" s="2" t="s">
        <v>90</v>
      </c>
      <c r="C81" s="3">
        <v>15</v>
      </c>
      <c r="E81" s="3"/>
      <c r="L81" s="11">
        <f>SUM(C81:K81)</f>
        <v>15</v>
      </c>
      <c r="N81" s="2">
        <f>COUNT(C81:K81)-COUNTIF(C81:K81,0)</f>
        <v>1</v>
      </c>
      <c r="O81" s="15">
        <f>L81/N81</f>
        <v>15</v>
      </c>
    </row>
    <row r="83" spans="1:19" ht="12" x14ac:dyDescent="0.25">
      <c r="A83" s="1"/>
      <c r="B83" s="4" t="s">
        <v>118</v>
      </c>
      <c r="C83" s="5" t="s">
        <v>23</v>
      </c>
      <c r="D83" s="5" t="s">
        <v>24</v>
      </c>
      <c r="E83" s="5" t="s">
        <v>25</v>
      </c>
      <c r="F83" s="5" t="s">
        <v>26</v>
      </c>
      <c r="G83" s="5" t="s">
        <v>27</v>
      </c>
      <c r="H83" s="5" t="s">
        <v>28</v>
      </c>
      <c r="I83" s="5" t="s">
        <v>29</v>
      </c>
      <c r="J83" s="5" t="s">
        <v>30</v>
      </c>
      <c r="K83" s="5" t="s">
        <v>31</v>
      </c>
      <c r="L83" s="5"/>
      <c r="M83" s="5"/>
      <c r="N83" s="4"/>
      <c r="O83" s="6"/>
    </row>
    <row r="84" spans="1:19" x14ac:dyDescent="0.2">
      <c r="A84" s="1"/>
      <c r="B84" s="7"/>
      <c r="C84" s="8">
        <v>44513</v>
      </c>
      <c r="D84" s="8">
        <v>44527</v>
      </c>
      <c r="E84" s="9">
        <v>44576</v>
      </c>
      <c r="F84" s="8">
        <v>44239</v>
      </c>
      <c r="G84" s="9">
        <v>44246</v>
      </c>
      <c r="H84" s="9">
        <v>44267</v>
      </c>
      <c r="I84" s="9">
        <v>44288</v>
      </c>
      <c r="J84" s="9">
        <v>44330</v>
      </c>
      <c r="K84" s="9">
        <v>44358</v>
      </c>
      <c r="L84" s="7"/>
      <c r="M84" s="17"/>
      <c r="N84" s="7"/>
      <c r="Q84" s="2"/>
      <c r="R84" s="2"/>
      <c r="S84" s="2"/>
    </row>
    <row r="85" spans="1:19" ht="12" x14ac:dyDescent="0.25">
      <c r="A85" s="1"/>
      <c r="B85" s="6" t="s">
        <v>0</v>
      </c>
      <c r="C85" s="10" t="s">
        <v>42</v>
      </c>
      <c r="D85" s="10" t="s">
        <v>43</v>
      </c>
      <c r="E85" s="10" t="s">
        <v>43</v>
      </c>
      <c r="F85" s="10" t="s">
        <v>42</v>
      </c>
      <c r="G85" s="10" t="s">
        <v>1</v>
      </c>
      <c r="H85" s="10" t="s">
        <v>43</v>
      </c>
      <c r="I85" s="10" t="s">
        <v>43</v>
      </c>
      <c r="J85" s="10" t="s">
        <v>43</v>
      </c>
      <c r="K85" s="10" t="s">
        <v>44</v>
      </c>
      <c r="L85" s="11" t="s">
        <v>2</v>
      </c>
      <c r="M85" s="3" t="s">
        <v>3</v>
      </c>
      <c r="N85" s="3" t="s">
        <v>4</v>
      </c>
      <c r="O85" s="12" t="s">
        <v>5</v>
      </c>
      <c r="Q85" s="2"/>
      <c r="R85" s="2"/>
      <c r="S85" s="2"/>
    </row>
    <row r="86" spans="1:19" ht="12" x14ac:dyDescent="0.25">
      <c r="A86" s="3">
        <v>1</v>
      </c>
      <c r="B86" s="6" t="s">
        <v>124</v>
      </c>
      <c r="D86" s="11">
        <v>100</v>
      </c>
      <c r="E86" s="11">
        <v>100</v>
      </c>
      <c r="F86" s="11">
        <v>100</v>
      </c>
      <c r="L86" s="11">
        <f>SUM(C86:K86)</f>
        <v>300</v>
      </c>
      <c r="M86" s="3">
        <v>3</v>
      </c>
      <c r="N86" s="2">
        <f>COUNT(C86:K86)-COUNTIF(C86:K86,0)</f>
        <v>3</v>
      </c>
      <c r="O86" s="15">
        <f>L86/N86</f>
        <v>100</v>
      </c>
    </row>
    <row r="87" spans="1:19" ht="12" x14ac:dyDescent="0.25">
      <c r="A87" s="3">
        <v>2</v>
      </c>
      <c r="B87" s="6" t="s">
        <v>126</v>
      </c>
      <c r="D87" s="11">
        <v>100</v>
      </c>
      <c r="E87" s="11">
        <v>100</v>
      </c>
      <c r="F87" s="11">
        <v>100</v>
      </c>
      <c r="L87" s="11">
        <f>SUM(C87:K87)</f>
        <v>300</v>
      </c>
      <c r="M87" s="3">
        <v>3</v>
      </c>
      <c r="N87" s="2">
        <f>COUNT(C87:K87)-COUNTIF(C87:K87,0)</f>
        <v>3</v>
      </c>
      <c r="O87" s="15">
        <f>L87/N87</f>
        <v>100</v>
      </c>
    </row>
    <row r="88" spans="1:19" ht="12" x14ac:dyDescent="0.25">
      <c r="A88" s="3">
        <v>3</v>
      </c>
      <c r="B88" s="6" t="s">
        <v>73</v>
      </c>
      <c r="C88" s="11">
        <v>100</v>
      </c>
      <c r="D88" s="3">
        <v>50</v>
      </c>
      <c r="E88" s="3">
        <v>50</v>
      </c>
      <c r="F88" s="3">
        <v>30</v>
      </c>
      <c r="L88" s="11">
        <f>SUM(C88:K88)</f>
        <v>230</v>
      </c>
      <c r="M88" s="3">
        <v>1</v>
      </c>
      <c r="N88" s="2">
        <f>COUNT(C88:K88)-COUNTIF(C88:K88,0)</f>
        <v>4</v>
      </c>
      <c r="O88" s="15">
        <f>L88/N88</f>
        <v>57.5</v>
      </c>
    </row>
    <row r="89" spans="1:19" ht="12" x14ac:dyDescent="0.25">
      <c r="A89" s="3">
        <v>4</v>
      </c>
      <c r="B89" s="6" t="s">
        <v>74</v>
      </c>
      <c r="C89" s="11">
        <v>100</v>
      </c>
      <c r="D89" s="3">
        <v>50</v>
      </c>
      <c r="E89" s="3">
        <v>50</v>
      </c>
      <c r="F89" s="3">
        <v>30</v>
      </c>
      <c r="L89" s="11">
        <f>SUM(C89:K89)</f>
        <v>230</v>
      </c>
      <c r="M89" s="3">
        <v>1</v>
      </c>
      <c r="N89" s="2">
        <f>COUNT(C89:K89)-COUNTIF(C89:K89,0)</f>
        <v>4</v>
      </c>
      <c r="O89" s="15">
        <f>L89/N89</f>
        <v>57.5</v>
      </c>
    </row>
    <row r="90" spans="1:19" ht="12" x14ac:dyDescent="0.25">
      <c r="A90" s="3">
        <v>5</v>
      </c>
      <c r="B90" s="2" t="s">
        <v>63</v>
      </c>
      <c r="D90" s="3">
        <v>60</v>
      </c>
      <c r="E90" s="3">
        <v>80</v>
      </c>
      <c r="F90" s="3">
        <v>70</v>
      </c>
      <c r="L90" s="11">
        <f>SUM(C90:K90)</f>
        <v>210</v>
      </c>
      <c r="N90" s="2">
        <f>COUNT(C90:K90)-COUNTIF(C90:K90,0)</f>
        <v>3</v>
      </c>
      <c r="O90" s="15">
        <f>L90/N90</f>
        <v>70</v>
      </c>
    </row>
    <row r="91" spans="1:19" ht="12" x14ac:dyDescent="0.25">
      <c r="A91" s="3">
        <v>6</v>
      </c>
      <c r="B91" s="2" t="s">
        <v>19</v>
      </c>
      <c r="C91" s="3">
        <v>80</v>
      </c>
      <c r="D91" s="3">
        <v>70</v>
      </c>
      <c r="E91" s="3"/>
      <c r="F91" s="3">
        <v>50</v>
      </c>
      <c r="L91" s="11">
        <f>SUM(C91:K91)</f>
        <v>200</v>
      </c>
      <c r="N91" s="2">
        <f>COUNT(C91:K91)-COUNTIF(C91:K91,0)</f>
        <v>3</v>
      </c>
      <c r="O91" s="15">
        <f>L91/N91</f>
        <v>66.666666666666671</v>
      </c>
    </row>
    <row r="92" spans="1:19" ht="12" x14ac:dyDescent="0.25">
      <c r="A92" s="3">
        <v>7</v>
      </c>
      <c r="B92" s="2" t="s">
        <v>20</v>
      </c>
      <c r="C92" s="3">
        <v>80</v>
      </c>
      <c r="D92" s="3">
        <v>70</v>
      </c>
      <c r="E92" s="3"/>
      <c r="F92" s="3">
        <v>50</v>
      </c>
      <c r="L92" s="11">
        <f>SUM(C92:K92)</f>
        <v>200</v>
      </c>
      <c r="N92" s="2">
        <f>COUNT(C92:K92)-COUNTIF(C92:K92,0)</f>
        <v>3</v>
      </c>
      <c r="O92" s="15">
        <f>L92/N92</f>
        <v>66.666666666666671</v>
      </c>
    </row>
    <row r="93" spans="1:19" ht="12" x14ac:dyDescent="0.25">
      <c r="A93" s="3">
        <v>8</v>
      </c>
      <c r="B93" s="2" t="s">
        <v>77</v>
      </c>
      <c r="C93" s="3">
        <v>70</v>
      </c>
      <c r="D93" s="3">
        <v>40</v>
      </c>
      <c r="E93" s="3"/>
      <c r="F93" s="3">
        <v>50</v>
      </c>
      <c r="L93" s="11">
        <f>SUM(C93:K93)</f>
        <v>160</v>
      </c>
      <c r="N93" s="2">
        <f>COUNT(C93:K93)-COUNTIF(C93:K93,0)</f>
        <v>3</v>
      </c>
      <c r="O93" s="15">
        <f>L93/N93</f>
        <v>53.333333333333336</v>
      </c>
    </row>
    <row r="94" spans="1:19" ht="12" x14ac:dyDescent="0.25">
      <c r="A94" s="3">
        <v>9</v>
      </c>
      <c r="B94" s="2" t="s">
        <v>129</v>
      </c>
      <c r="D94" s="3">
        <v>80</v>
      </c>
      <c r="E94" s="3">
        <v>70</v>
      </c>
      <c r="L94" s="11">
        <f>SUM(C94:K94)</f>
        <v>150</v>
      </c>
      <c r="N94" s="2">
        <f>COUNT(C94:K94)-COUNTIF(C94:K94,0)</f>
        <v>2</v>
      </c>
      <c r="O94" s="15">
        <f>L94/N94</f>
        <v>75</v>
      </c>
    </row>
    <row r="95" spans="1:19" ht="12" x14ac:dyDescent="0.25">
      <c r="A95" s="3">
        <v>10</v>
      </c>
      <c r="B95" s="2" t="s">
        <v>50</v>
      </c>
      <c r="D95" s="3">
        <v>80</v>
      </c>
      <c r="E95" s="3">
        <v>70</v>
      </c>
      <c r="L95" s="11">
        <f>SUM(C95:K95)</f>
        <v>150</v>
      </c>
      <c r="N95" s="2">
        <f>COUNT(C95:K95)-COUNTIF(C95:K95,0)</f>
        <v>2</v>
      </c>
      <c r="O95" s="15">
        <f>L95/N95</f>
        <v>75</v>
      </c>
    </row>
    <row r="96" spans="1:19" ht="12" x14ac:dyDescent="0.25">
      <c r="A96" s="3">
        <v>11</v>
      </c>
      <c r="B96" s="2" t="s">
        <v>82</v>
      </c>
      <c r="C96" s="3">
        <v>50</v>
      </c>
      <c r="E96" s="3">
        <v>50</v>
      </c>
      <c r="F96" s="3">
        <v>40</v>
      </c>
      <c r="L96" s="11">
        <f>SUM(C96:K96)</f>
        <v>140</v>
      </c>
      <c r="N96" s="2">
        <f>COUNT(C96:K96)-COUNTIF(C96:K96,0)</f>
        <v>3</v>
      </c>
      <c r="O96" s="15">
        <f>L96/N96</f>
        <v>46.666666666666664</v>
      </c>
    </row>
    <row r="97" spans="1:15" ht="12" x14ac:dyDescent="0.25">
      <c r="A97" s="3">
        <v>12</v>
      </c>
      <c r="B97" s="2" t="s">
        <v>83</v>
      </c>
      <c r="C97" s="3">
        <v>50</v>
      </c>
      <c r="E97" s="3">
        <v>50</v>
      </c>
      <c r="F97" s="3">
        <v>40</v>
      </c>
      <c r="L97" s="11">
        <f>SUM(C97:K97)</f>
        <v>140</v>
      </c>
      <c r="N97" s="2">
        <f>COUNT(C97:K97)-COUNTIF(C97:K97,0)</f>
        <v>3</v>
      </c>
      <c r="O97" s="15">
        <f>L97/N97</f>
        <v>46.666666666666664</v>
      </c>
    </row>
    <row r="98" spans="1:15" ht="12" x14ac:dyDescent="0.25">
      <c r="A98" s="3">
        <v>13</v>
      </c>
      <c r="B98" s="2" t="s">
        <v>135</v>
      </c>
      <c r="E98" s="3">
        <v>60</v>
      </c>
      <c r="F98" s="3">
        <v>80</v>
      </c>
      <c r="L98" s="11">
        <f>SUM(C98:K98)</f>
        <v>140</v>
      </c>
      <c r="N98" s="2">
        <f>COUNT(C98:K98)-COUNTIF(C98:K98,0)</f>
        <v>2</v>
      </c>
      <c r="O98" s="15">
        <f>L98/N98</f>
        <v>70</v>
      </c>
    </row>
    <row r="99" spans="1:15" ht="12" x14ac:dyDescent="0.25">
      <c r="A99" s="3">
        <v>14</v>
      </c>
      <c r="B99" s="2" t="s">
        <v>85</v>
      </c>
      <c r="C99" s="3">
        <v>50</v>
      </c>
      <c r="D99" s="3">
        <v>40</v>
      </c>
      <c r="E99" s="3"/>
      <c r="F99" s="3">
        <v>30</v>
      </c>
      <c r="L99" s="11">
        <f>SUM(C99:K99)</f>
        <v>120</v>
      </c>
      <c r="N99" s="2">
        <f>COUNT(C99:K99)-COUNTIF(C99:K99,0)</f>
        <v>3</v>
      </c>
      <c r="O99" s="15">
        <f>L99/N99</f>
        <v>40</v>
      </c>
    </row>
    <row r="100" spans="1:15" ht="12" x14ac:dyDescent="0.25">
      <c r="A100" s="3">
        <v>15</v>
      </c>
      <c r="B100" s="2" t="s">
        <v>53</v>
      </c>
      <c r="D100" s="3">
        <v>40</v>
      </c>
      <c r="E100" s="3">
        <v>50</v>
      </c>
      <c r="F100" s="3">
        <v>30</v>
      </c>
      <c r="L100" s="11">
        <f>SUM(C100:K100)</f>
        <v>120</v>
      </c>
      <c r="N100" s="2">
        <f>COUNT(C100:K100)-COUNTIF(C100:K100,0)</f>
        <v>3</v>
      </c>
      <c r="O100" s="15">
        <f>L100/N100</f>
        <v>40</v>
      </c>
    </row>
    <row r="101" spans="1:15" ht="12" x14ac:dyDescent="0.25">
      <c r="A101" s="3">
        <v>16</v>
      </c>
      <c r="B101" s="2" t="s">
        <v>76</v>
      </c>
      <c r="C101" s="3">
        <v>70</v>
      </c>
      <c r="E101" s="3"/>
      <c r="F101" s="3">
        <v>50</v>
      </c>
      <c r="L101" s="11">
        <f>SUM(C101:K101)</f>
        <v>120</v>
      </c>
      <c r="N101" s="2">
        <f>COUNT(C101:K101)-COUNTIF(C101:K101,0)</f>
        <v>2</v>
      </c>
      <c r="O101" s="15">
        <f>L101/N101</f>
        <v>60</v>
      </c>
    </row>
    <row r="102" spans="1:15" ht="12" x14ac:dyDescent="0.25">
      <c r="A102" s="3">
        <v>17</v>
      </c>
      <c r="B102" s="2" t="s">
        <v>72</v>
      </c>
      <c r="D102" s="3">
        <v>60</v>
      </c>
      <c r="E102" s="3">
        <v>50</v>
      </c>
      <c r="L102" s="11">
        <f>SUM(C102:K102)</f>
        <v>110</v>
      </c>
      <c r="N102" s="2">
        <f>COUNT(C102:K102)-COUNTIF(C102:K102,0)</f>
        <v>2</v>
      </c>
      <c r="O102" s="15">
        <f>L102/N102</f>
        <v>55</v>
      </c>
    </row>
    <row r="103" spans="1:15" ht="12" x14ac:dyDescent="0.25">
      <c r="A103" s="3">
        <v>18</v>
      </c>
      <c r="B103" s="2" t="s">
        <v>148</v>
      </c>
      <c r="E103" s="3">
        <v>40</v>
      </c>
      <c r="F103" s="3">
        <v>70</v>
      </c>
      <c r="L103" s="11">
        <f>SUM(C103:K103)</f>
        <v>110</v>
      </c>
      <c r="N103" s="2">
        <f>COUNT(C103:K103)-COUNTIF(C103:K103,0)</f>
        <v>2</v>
      </c>
      <c r="O103" s="15">
        <f>L103/N103</f>
        <v>55</v>
      </c>
    </row>
    <row r="104" spans="1:15" ht="12" x14ac:dyDescent="0.25">
      <c r="A104" s="3">
        <v>19</v>
      </c>
      <c r="B104" s="2" t="s">
        <v>79</v>
      </c>
      <c r="C104" s="3">
        <v>60</v>
      </c>
      <c r="E104" s="3">
        <v>40</v>
      </c>
      <c r="L104" s="11">
        <f>SUM(C104:K104)</f>
        <v>100</v>
      </c>
      <c r="N104" s="2">
        <f>COUNT(C104:K104)-COUNTIF(C104:K104,0)</f>
        <v>2</v>
      </c>
      <c r="O104" s="15">
        <f>L104/N104</f>
        <v>50</v>
      </c>
    </row>
    <row r="105" spans="1:15" ht="12" x14ac:dyDescent="0.25">
      <c r="A105" s="3">
        <v>20</v>
      </c>
      <c r="B105" s="2" t="s">
        <v>131</v>
      </c>
      <c r="D105" s="3">
        <v>50</v>
      </c>
      <c r="E105" s="3"/>
      <c r="F105" s="3">
        <v>50</v>
      </c>
      <c r="L105" s="11">
        <f>SUM(C105:K105)</f>
        <v>100</v>
      </c>
      <c r="N105" s="2">
        <f>COUNT(C105:K105)-COUNTIF(C105:K105,0)</f>
        <v>2</v>
      </c>
      <c r="O105" s="15">
        <f>L105/N105</f>
        <v>50</v>
      </c>
    </row>
    <row r="106" spans="1:15" ht="12" x14ac:dyDescent="0.25">
      <c r="A106" s="3">
        <v>21</v>
      </c>
      <c r="B106" s="2" t="s">
        <v>162</v>
      </c>
      <c r="E106" s="3">
        <v>50</v>
      </c>
      <c r="F106" s="3">
        <v>40</v>
      </c>
      <c r="L106" s="11">
        <f>SUM(C106:K106)</f>
        <v>90</v>
      </c>
      <c r="N106" s="2">
        <f>COUNT(C106:K106)-COUNTIF(C106:K106,0)</f>
        <v>2</v>
      </c>
      <c r="O106" s="15">
        <f>L106/N106</f>
        <v>45</v>
      </c>
    </row>
    <row r="107" spans="1:15" ht="12" x14ac:dyDescent="0.25">
      <c r="A107" s="3">
        <v>22</v>
      </c>
      <c r="B107" s="2" t="s">
        <v>163</v>
      </c>
      <c r="E107" s="3">
        <v>50</v>
      </c>
      <c r="F107" s="3">
        <v>40</v>
      </c>
      <c r="L107" s="11">
        <f>SUM(C107:K107)</f>
        <v>90</v>
      </c>
      <c r="N107" s="2">
        <f>COUNT(C107:K107)-COUNTIF(C107:K107,0)</f>
        <v>2</v>
      </c>
      <c r="O107" s="15">
        <f>L107/N107</f>
        <v>45</v>
      </c>
    </row>
    <row r="108" spans="1:15" ht="12" x14ac:dyDescent="0.25">
      <c r="A108" s="3">
        <v>23</v>
      </c>
      <c r="B108" s="2" t="s">
        <v>51</v>
      </c>
      <c r="E108" s="3">
        <v>30</v>
      </c>
      <c r="F108" s="3">
        <v>60</v>
      </c>
      <c r="L108" s="11">
        <f>SUM(C108:K108)</f>
        <v>90</v>
      </c>
      <c r="N108" s="2">
        <f>COUNT(C108:K108)-COUNTIF(C108:K108,0)</f>
        <v>2</v>
      </c>
      <c r="O108" s="15">
        <f>L108/N108</f>
        <v>45</v>
      </c>
    </row>
    <row r="109" spans="1:15" ht="12" x14ac:dyDescent="0.25">
      <c r="A109" s="3">
        <v>24</v>
      </c>
      <c r="B109" s="2" t="s">
        <v>159</v>
      </c>
      <c r="E109" s="3">
        <v>60</v>
      </c>
      <c r="F109" s="3">
        <v>25</v>
      </c>
      <c r="L109" s="11">
        <f>SUM(C109:K109)</f>
        <v>85</v>
      </c>
      <c r="N109" s="2">
        <f>COUNT(C109:K109)-COUNTIF(C109:K109,0)</f>
        <v>2</v>
      </c>
      <c r="O109" s="15">
        <f>L109/N109</f>
        <v>42.5</v>
      </c>
    </row>
    <row r="110" spans="1:15" ht="12" x14ac:dyDescent="0.25">
      <c r="A110" s="3">
        <v>25</v>
      </c>
      <c r="B110" s="2" t="s">
        <v>144</v>
      </c>
      <c r="E110" s="3">
        <v>80</v>
      </c>
      <c r="L110" s="11">
        <f>SUM(C110:K110)</f>
        <v>80</v>
      </c>
      <c r="N110" s="2">
        <f>COUNT(C110:K110)-COUNTIF(C110:K110,0)</f>
        <v>1</v>
      </c>
      <c r="O110" s="15">
        <f>L110/N110</f>
        <v>80</v>
      </c>
    </row>
    <row r="111" spans="1:15" ht="12" x14ac:dyDescent="0.25">
      <c r="A111" s="3">
        <v>26</v>
      </c>
      <c r="B111" s="2" t="s">
        <v>84</v>
      </c>
      <c r="C111" s="3">
        <v>50</v>
      </c>
      <c r="E111" s="3"/>
      <c r="F111" s="3">
        <v>30</v>
      </c>
      <c r="L111" s="11">
        <f>SUM(C111:K111)</f>
        <v>80</v>
      </c>
      <c r="N111" s="2">
        <f>COUNT(C111:K111)-COUNTIF(C111:K111,0)</f>
        <v>2</v>
      </c>
      <c r="O111" s="15">
        <f>L111/N111</f>
        <v>40</v>
      </c>
    </row>
    <row r="112" spans="1:15" ht="12" x14ac:dyDescent="0.25">
      <c r="A112" s="3">
        <v>27</v>
      </c>
      <c r="B112" s="2" t="s">
        <v>145</v>
      </c>
      <c r="E112" s="3">
        <v>40</v>
      </c>
      <c r="F112" s="3">
        <v>40</v>
      </c>
      <c r="L112" s="11">
        <f>SUM(C112:K112)</f>
        <v>80</v>
      </c>
      <c r="N112" s="2">
        <f>COUNT(C112:K112)-COUNTIF(C112:K112,0)</f>
        <v>2</v>
      </c>
      <c r="O112" s="15">
        <f>L112/N112</f>
        <v>40</v>
      </c>
    </row>
    <row r="113" spans="1:15" ht="12" x14ac:dyDescent="0.25">
      <c r="A113" s="3">
        <v>28</v>
      </c>
      <c r="B113" s="2" t="s">
        <v>199</v>
      </c>
      <c r="F113" s="3">
        <v>80</v>
      </c>
      <c r="L113" s="11">
        <f>SUM(C113:K113)</f>
        <v>80</v>
      </c>
      <c r="N113" s="2">
        <f>COUNT(C113:K113)-COUNTIF(C113:K113,0)</f>
        <v>1</v>
      </c>
      <c r="O113" s="15">
        <f>L113/N113</f>
        <v>80</v>
      </c>
    </row>
    <row r="114" spans="1:15" ht="12" x14ac:dyDescent="0.25">
      <c r="A114" s="3">
        <v>29</v>
      </c>
      <c r="B114" s="2" t="s">
        <v>80</v>
      </c>
      <c r="C114" s="3">
        <v>50</v>
      </c>
      <c r="E114" s="3"/>
      <c r="F114" s="3">
        <v>25</v>
      </c>
      <c r="L114" s="11">
        <f>SUM(C114:K114)</f>
        <v>75</v>
      </c>
      <c r="N114" s="2">
        <f>COUNT(C114:K114)-COUNTIF(C114:K114,0)</f>
        <v>2</v>
      </c>
      <c r="O114" s="15">
        <f>L114/N114</f>
        <v>37.5</v>
      </c>
    </row>
    <row r="115" spans="1:15" ht="12" x14ac:dyDescent="0.25">
      <c r="A115" s="3">
        <v>30</v>
      </c>
      <c r="B115" s="2" t="s">
        <v>58</v>
      </c>
      <c r="C115" s="3">
        <v>50</v>
      </c>
      <c r="E115" s="3"/>
      <c r="F115" s="3">
        <v>25</v>
      </c>
      <c r="L115" s="11">
        <f>SUM(C115:K115)</f>
        <v>75</v>
      </c>
      <c r="N115" s="2">
        <f>COUNT(C115:K115)-COUNTIF(C115:K115,0)</f>
        <v>2</v>
      </c>
      <c r="O115" s="15">
        <f>L115/N115</f>
        <v>37.5</v>
      </c>
    </row>
    <row r="116" spans="1:15" ht="12" x14ac:dyDescent="0.25">
      <c r="A116" s="3">
        <v>31</v>
      </c>
      <c r="B116" s="2" t="s">
        <v>130</v>
      </c>
      <c r="D116" s="3">
        <v>40</v>
      </c>
      <c r="E116" s="3">
        <v>30</v>
      </c>
      <c r="L116" s="11">
        <f>SUM(C116:K116)</f>
        <v>70</v>
      </c>
      <c r="N116" s="2">
        <f>COUNT(C116:K116)-COUNTIF(C116:K116,0)</f>
        <v>2</v>
      </c>
      <c r="O116" s="15">
        <f>L116/N116</f>
        <v>35</v>
      </c>
    </row>
    <row r="117" spans="1:15" ht="12" x14ac:dyDescent="0.25">
      <c r="A117" s="3">
        <v>32</v>
      </c>
      <c r="B117" s="2" t="s">
        <v>81</v>
      </c>
      <c r="C117" s="3">
        <v>50</v>
      </c>
      <c r="E117" s="3"/>
      <c r="F117" s="3">
        <v>20</v>
      </c>
      <c r="L117" s="11">
        <f>SUM(C117:K117)</f>
        <v>70</v>
      </c>
      <c r="N117" s="2">
        <f>COUNT(C117:K117)-COUNTIF(C117:K117,0)</f>
        <v>2</v>
      </c>
      <c r="O117" s="15">
        <f>L117/N117</f>
        <v>35</v>
      </c>
    </row>
    <row r="118" spans="1:15" ht="12" x14ac:dyDescent="0.25">
      <c r="A118" s="3">
        <v>33</v>
      </c>
      <c r="B118" s="2" t="s">
        <v>88</v>
      </c>
      <c r="C118" s="3">
        <v>40</v>
      </c>
      <c r="E118" s="3"/>
      <c r="F118" s="3">
        <v>30</v>
      </c>
      <c r="L118" s="11">
        <f>SUM(C118:K118)</f>
        <v>70</v>
      </c>
      <c r="N118" s="2">
        <f>COUNT(C118:K118)-COUNTIF(C118:K118,0)</f>
        <v>2</v>
      </c>
      <c r="O118" s="15">
        <f>L118/N118</f>
        <v>35</v>
      </c>
    </row>
    <row r="119" spans="1:15" ht="12" x14ac:dyDescent="0.25">
      <c r="A119" s="3">
        <v>34</v>
      </c>
      <c r="B119" s="2" t="s">
        <v>160</v>
      </c>
      <c r="E119" s="3">
        <v>40</v>
      </c>
      <c r="F119" s="3">
        <v>30</v>
      </c>
      <c r="L119" s="11">
        <f>SUM(C119:K119)</f>
        <v>70</v>
      </c>
      <c r="N119" s="2">
        <f>COUNT(C119:K119)-COUNTIF(C119:K119,0)</f>
        <v>2</v>
      </c>
      <c r="O119" s="15">
        <f>L119/N119</f>
        <v>35</v>
      </c>
    </row>
    <row r="120" spans="1:15" ht="12" x14ac:dyDescent="0.25">
      <c r="A120" s="3">
        <v>35</v>
      </c>
      <c r="B120" s="2" t="s">
        <v>56</v>
      </c>
      <c r="E120" s="3">
        <v>40</v>
      </c>
      <c r="F120" s="3">
        <v>25</v>
      </c>
      <c r="L120" s="11">
        <f>SUM(C120:K120)</f>
        <v>65</v>
      </c>
      <c r="N120" s="2">
        <f>COUNT(C120:K120)-COUNTIF(C120:K120,0)</f>
        <v>2</v>
      </c>
      <c r="O120" s="15">
        <f>L120/N120</f>
        <v>32.5</v>
      </c>
    </row>
    <row r="121" spans="1:15" ht="12" x14ac:dyDescent="0.25">
      <c r="A121" s="3">
        <v>36</v>
      </c>
      <c r="B121" s="2" t="s">
        <v>78</v>
      </c>
      <c r="C121" s="3">
        <v>60</v>
      </c>
      <c r="E121" s="3"/>
      <c r="L121" s="11">
        <f>SUM(C121:K121)</f>
        <v>60</v>
      </c>
      <c r="N121" s="2">
        <f>COUNT(C121:K121)-COUNTIF(C121:K121,0)</f>
        <v>1</v>
      </c>
      <c r="O121" s="15">
        <f>L121/N121</f>
        <v>60</v>
      </c>
    </row>
    <row r="122" spans="1:15" ht="12" x14ac:dyDescent="0.25">
      <c r="A122" s="3">
        <v>37</v>
      </c>
      <c r="B122" s="2" t="s">
        <v>89</v>
      </c>
      <c r="C122" s="3">
        <v>40</v>
      </c>
      <c r="E122" s="3"/>
      <c r="F122" s="3">
        <v>20</v>
      </c>
      <c r="L122" s="11">
        <f>SUM(C122:K122)</f>
        <v>60</v>
      </c>
      <c r="N122" s="2">
        <f>COUNT(C122:K122)-COUNTIF(C122:K122,0)</f>
        <v>2</v>
      </c>
      <c r="O122" s="15">
        <f>L122/N122</f>
        <v>30</v>
      </c>
    </row>
    <row r="123" spans="1:15" ht="12" x14ac:dyDescent="0.25">
      <c r="A123" s="3">
        <v>38</v>
      </c>
      <c r="B123" s="2" t="s">
        <v>182</v>
      </c>
      <c r="F123" s="3">
        <v>60</v>
      </c>
      <c r="L123" s="11">
        <f>SUM(C123:K123)</f>
        <v>60</v>
      </c>
      <c r="N123" s="2">
        <f>COUNT(C123:K123)-COUNTIF(C123:K123,0)</f>
        <v>1</v>
      </c>
      <c r="O123" s="15">
        <f>L123/N123</f>
        <v>60</v>
      </c>
    </row>
    <row r="124" spans="1:15" ht="12" x14ac:dyDescent="0.25">
      <c r="A124" s="3">
        <v>39</v>
      </c>
      <c r="B124" s="2" t="s">
        <v>54</v>
      </c>
      <c r="C124" s="3">
        <v>50</v>
      </c>
      <c r="E124" s="3"/>
      <c r="L124" s="11">
        <f>SUM(C124:K124)</f>
        <v>50</v>
      </c>
      <c r="N124" s="2">
        <f>COUNT(C124:K124)-COUNTIF(C124:K124,0)</f>
        <v>1</v>
      </c>
      <c r="O124" s="15">
        <f>L124/N124</f>
        <v>50</v>
      </c>
    </row>
    <row r="125" spans="1:15" ht="12" x14ac:dyDescent="0.25">
      <c r="A125" s="3">
        <v>40</v>
      </c>
      <c r="B125" s="2" t="s">
        <v>125</v>
      </c>
      <c r="D125" s="3">
        <v>50</v>
      </c>
      <c r="E125" s="3"/>
      <c r="L125" s="11">
        <f>SUM(C125:K125)</f>
        <v>50</v>
      </c>
      <c r="N125" s="2">
        <f>COUNT(C125:K125)-COUNTIF(C125:K125,0)</f>
        <v>1</v>
      </c>
      <c r="O125" s="15">
        <f>L125/N125</f>
        <v>50</v>
      </c>
    </row>
    <row r="126" spans="1:15" ht="12" x14ac:dyDescent="0.25">
      <c r="A126" s="3">
        <v>41</v>
      </c>
      <c r="B126" s="2" t="s">
        <v>200</v>
      </c>
      <c r="F126" s="3">
        <v>50</v>
      </c>
      <c r="L126" s="11">
        <f>SUM(C126:K126)</f>
        <v>50</v>
      </c>
      <c r="N126" s="2">
        <f>COUNT(C126:K126)-COUNTIF(C126:K126,0)</f>
        <v>1</v>
      </c>
      <c r="O126" s="15">
        <f>L126/N126</f>
        <v>50</v>
      </c>
    </row>
    <row r="127" spans="1:15" ht="12" x14ac:dyDescent="0.25">
      <c r="A127" s="3">
        <v>42</v>
      </c>
      <c r="B127" s="2" t="s">
        <v>201</v>
      </c>
      <c r="F127" s="3">
        <v>50</v>
      </c>
      <c r="L127" s="11">
        <f>SUM(C127:K127)</f>
        <v>50</v>
      </c>
      <c r="N127" s="2">
        <f>COUNT(C127:K127)-COUNTIF(C127:K127,0)</f>
        <v>1</v>
      </c>
      <c r="O127" s="15">
        <f>L127/N127</f>
        <v>50</v>
      </c>
    </row>
    <row r="128" spans="1:15" ht="12" x14ac:dyDescent="0.25">
      <c r="A128" s="3">
        <v>43</v>
      </c>
      <c r="B128" s="2" t="s">
        <v>202</v>
      </c>
      <c r="F128" s="3">
        <v>50</v>
      </c>
      <c r="L128" s="11">
        <f>SUM(C128:K128)</f>
        <v>50</v>
      </c>
      <c r="N128" s="2">
        <f>COUNT(C128:K128)-COUNTIF(C128:K128,0)</f>
        <v>1</v>
      </c>
      <c r="O128" s="15">
        <f>L128/N128</f>
        <v>50</v>
      </c>
    </row>
    <row r="129" spans="1:15" ht="12" x14ac:dyDescent="0.25">
      <c r="A129" s="3">
        <v>44</v>
      </c>
      <c r="B129" s="2" t="s">
        <v>205</v>
      </c>
      <c r="F129" s="3">
        <v>45</v>
      </c>
      <c r="L129" s="11">
        <f>SUM(C129:K129)</f>
        <v>45</v>
      </c>
      <c r="N129" s="2">
        <f>COUNT(C129:K129)-COUNTIF(C129:K129,0)</f>
        <v>1</v>
      </c>
      <c r="O129" s="15">
        <f>L129/N129</f>
        <v>45</v>
      </c>
    </row>
    <row r="130" spans="1:15" ht="12" x14ac:dyDescent="0.25">
      <c r="A130" s="3">
        <v>45</v>
      </c>
      <c r="B130" s="2" t="s">
        <v>204</v>
      </c>
      <c r="F130" s="3">
        <v>45</v>
      </c>
      <c r="L130" s="11">
        <f>SUM(C130:K130)</f>
        <v>45</v>
      </c>
      <c r="N130" s="2">
        <f>COUNT(C130:K130)-COUNTIF(C130:K130,0)</f>
        <v>1</v>
      </c>
      <c r="O130" s="15">
        <f>L130/N130</f>
        <v>45</v>
      </c>
    </row>
    <row r="131" spans="1:15" ht="12" x14ac:dyDescent="0.25">
      <c r="A131" s="3">
        <v>46</v>
      </c>
      <c r="B131" s="2" t="s">
        <v>86</v>
      </c>
      <c r="C131" s="3">
        <v>40</v>
      </c>
      <c r="E131" s="3"/>
      <c r="L131" s="11">
        <f>SUM(C131:K131)</f>
        <v>40</v>
      </c>
      <c r="N131" s="2">
        <f>COUNT(C131:K131)-COUNTIF(C131:K131,0)</f>
        <v>1</v>
      </c>
      <c r="O131" s="15">
        <f>L131/N131</f>
        <v>40</v>
      </c>
    </row>
    <row r="132" spans="1:15" ht="12" x14ac:dyDescent="0.25">
      <c r="A132" s="3">
        <v>47</v>
      </c>
      <c r="B132" s="2" t="s">
        <v>87</v>
      </c>
      <c r="C132" s="3">
        <v>40</v>
      </c>
      <c r="E132" s="3"/>
      <c r="L132" s="11">
        <f>SUM(C132:K132)</f>
        <v>40</v>
      </c>
      <c r="N132" s="2">
        <f>COUNT(C132:K132)-COUNTIF(C132:K132,0)</f>
        <v>1</v>
      </c>
      <c r="O132" s="15">
        <f>L132/N132</f>
        <v>40</v>
      </c>
    </row>
    <row r="133" spans="1:15" ht="12" x14ac:dyDescent="0.25">
      <c r="A133" s="3">
        <v>48</v>
      </c>
      <c r="B133" s="2" t="s">
        <v>55</v>
      </c>
      <c r="C133" s="3">
        <v>40</v>
      </c>
      <c r="E133" s="3"/>
      <c r="L133" s="11">
        <f>SUM(C133:K133)</f>
        <v>40</v>
      </c>
      <c r="N133" s="2">
        <f>COUNT(C133:K133)-COUNTIF(C133:K133,0)</f>
        <v>1</v>
      </c>
      <c r="O133" s="15">
        <f>L133/N133</f>
        <v>40</v>
      </c>
    </row>
    <row r="134" spans="1:15" ht="12" x14ac:dyDescent="0.25">
      <c r="A134" s="3">
        <v>49</v>
      </c>
      <c r="B134" s="2" t="s">
        <v>90</v>
      </c>
      <c r="C134" s="3">
        <v>40</v>
      </c>
      <c r="E134" s="3"/>
      <c r="L134" s="11">
        <f>SUM(C134:K134)</f>
        <v>40</v>
      </c>
      <c r="N134" s="2">
        <f>COUNT(C134:K134)-COUNTIF(C134:K134,0)</f>
        <v>1</v>
      </c>
      <c r="O134" s="15">
        <f>L134/N134</f>
        <v>40</v>
      </c>
    </row>
    <row r="135" spans="1:15" ht="12" x14ac:dyDescent="0.25">
      <c r="A135" s="3">
        <v>50</v>
      </c>
      <c r="B135" s="2" t="s">
        <v>164</v>
      </c>
      <c r="E135" s="3">
        <v>40</v>
      </c>
      <c r="L135" s="11">
        <f>SUM(C135:K135)</f>
        <v>40</v>
      </c>
      <c r="N135" s="2">
        <f>COUNT(C135:K135)-COUNTIF(C135:K135,0)</f>
        <v>1</v>
      </c>
      <c r="O135" s="15">
        <f>L135/N135</f>
        <v>40</v>
      </c>
    </row>
    <row r="136" spans="1:15" ht="12" x14ac:dyDescent="0.25">
      <c r="A136" s="3">
        <v>51</v>
      </c>
      <c r="B136" s="2" t="s">
        <v>165</v>
      </c>
      <c r="E136" s="3">
        <v>40</v>
      </c>
      <c r="L136" s="11">
        <f>SUM(C136:K136)</f>
        <v>40</v>
      </c>
      <c r="N136" s="2">
        <f>COUNT(C136:K136)-COUNTIF(C136:K136,0)</f>
        <v>1</v>
      </c>
      <c r="O136" s="15">
        <f>L136/N136</f>
        <v>40</v>
      </c>
    </row>
    <row r="137" spans="1:15" ht="12" x14ac:dyDescent="0.25">
      <c r="A137" s="3">
        <v>52</v>
      </c>
      <c r="B137" s="2" t="s">
        <v>166</v>
      </c>
      <c r="E137" s="3">
        <v>40</v>
      </c>
      <c r="L137" s="11">
        <f>SUM(C137:K137)</f>
        <v>40</v>
      </c>
      <c r="N137" s="2">
        <f>COUNT(C137:K137)-COUNTIF(C137:K137,0)</f>
        <v>1</v>
      </c>
      <c r="O137" s="15">
        <f>L137/N137</f>
        <v>40</v>
      </c>
    </row>
    <row r="138" spans="1:15" ht="12" x14ac:dyDescent="0.25">
      <c r="A138" s="3">
        <v>53</v>
      </c>
      <c r="B138" s="2" t="s">
        <v>170</v>
      </c>
      <c r="F138" s="3">
        <v>40</v>
      </c>
      <c r="L138" s="11">
        <f>SUM(C138:K138)</f>
        <v>40</v>
      </c>
      <c r="N138" s="2">
        <f>COUNT(C138:K138)-COUNTIF(C138:K138,0)</f>
        <v>1</v>
      </c>
      <c r="O138" s="15">
        <f>L138/N138</f>
        <v>40</v>
      </c>
    </row>
    <row r="139" spans="1:15" ht="12" x14ac:dyDescent="0.25">
      <c r="A139" s="3">
        <v>54</v>
      </c>
      <c r="B139" s="2" t="s">
        <v>175</v>
      </c>
      <c r="F139" s="3">
        <v>35</v>
      </c>
      <c r="L139" s="11">
        <f>SUM(C139:K139)</f>
        <v>35</v>
      </c>
      <c r="N139" s="2">
        <f>COUNT(C139:K139)-COUNTIF(C139:K139,0)</f>
        <v>1</v>
      </c>
      <c r="O139" s="15">
        <f>L139/N139</f>
        <v>35</v>
      </c>
    </row>
    <row r="140" spans="1:15" ht="12" x14ac:dyDescent="0.25">
      <c r="A140" s="3">
        <v>55</v>
      </c>
      <c r="B140" s="2" t="s">
        <v>146</v>
      </c>
      <c r="F140" s="3">
        <v>35</v>
      </c>
      <c r="L140" s="11">
        <f>SUM(C140:K140)</f>
        <v>35</v>
      </c>
      <c r="N140" s="2">
        <f>COUNT(C140:K140)-COUNTIF(C140:K140,0)</f>
        <v>1</v>
      </c>
      <c r="O140" s="15">
        <f>L140/N140</f>
        <v>35</v>
      </c>
    </row>
    <row r="141" spans="1:15" ht="12" x14ac:dyDescent="0.25">
      <c r="A141" s="3">
        <v>56</v>
      </c>
      <c r="B141" s="2" t="s">
        <v>203</v>
      </c>
      <c r="E141" s="3"/>
      <c r="F141" s="3">
        <v>30</v>
      </c>
      <c r="L141" s="11">
        <f>SUM(C141:K141)</f>
        <v>30</v>
      </c>
      <c r="N141" s="2">
        <f>COUNT(C141:K141)-COUNTIF(C141:K141,0)</f>
        <v>1</v>
      </c>
      <c r="O141" s="15">
        <f>L141/N141</f>
        <v>30</v>
      </c>
    </row>
    <row r="142" spans="1:15" ht="12" x14ac:dyDescent="0.25">
      <c r="A142" s="3">
        <v>57</v>
      </c>
      <c r="B142" s="2" t="s">
        <v>206</v>
      </c>
      <c r="F142" s="3">
        <v>30</v>
      </c>
      <c r="L142" s="11">
        <f>SUM(C142:K142)</f>
        <v>30</v>
      </c>
      <c r="N142" s="2">
        <f>COUNT(C142:K142)-COUNTIF(C142:K142,0)</f>
        <v>1</v>
      </c>
      <c r="O142" s="15">
        <f>L142/N142</f>
        <v>30</v>
      </c>
    </row>
    <row r="143" spans="1:15" ht="12" x14ac:dyDescent="0.25">
      <c r="A143" s="3">
        <v>58</v>
      </c>
      <c r="B143" s="2" t="s">
        <v>16</v>
      </c>
      <c r="F143" s="3">
        <v>25</v>
      </c>
      <c r="L143" s="11">
        <f>SUM(C143:K143)</f>
        <v>25</v>
      </c>
      <c r="N143" s="2">
        <f>COUNT(C143:K143)-COUNTIF(C143:K143,0)</f>
        <v>1</v>
      </c>
      <c r="O143" s="15">
        <f>L143/N143</f>
        <v>25</v>
      </c>
    </row>
    <row r="144" spans="1:15" ht="12" x14ac:dyDescent="0.25">
      <c r="A144" s="3">
        <v>59</v>
      </c>
      <c r="B144" s="2" t="s">
        <v>177</v>
      </c>
      <c r="F144" s="3">
        <v>25</v>
      </c>
      <c r="L144" s="11">
        <f>SUM(C144:K144)</f>
        <v>25</v>
      </c>
      <c r="N144" s="2">
        <f>COUNT(C144:K144)-COUNTIF(C144:K144,0)</f>
        <v>1</v>
      </c>
      <c r="O144" s="15">
        <f>L144/N144</f>
        <v>25</v>
      </c>
    </row>
    <row r="145" spans="1:15" ht="12" x14ac:dyDescent="0.25">
      <c r="A145" s="3">
        <v>60</v>
      </c>
      <c r="B145" s="2" t="s">
        <v>184</v>
      </c>
      <c r="F145" s="3">
        <v>25</v>
      </c>
      <c r="L145" s="11">
        <f>SUM(C145:K145)</f>
        <v>25</v>
      </c>
      <c r="N145" s="2">
        <f>COUNT(C145:K145)-COUNTIF(C145:K145,0)</f>
        <v>1</v>
      </c>
      <c r="O145" s="15">
        <f>L145/N145</f>
        <v>25</v>
      </c>
    </row>
    <row r="146" spans="1:15" ht="12" x14ac:dyDescent="0.25">
      <c r="A146" s="3">
        <v>61</v>
      </c>
      <c r="B146" s="2" t="s">
        <v>179</v>
      </c>
      <c r="F146" s="3">
        <v>25</v>
      </c>
      <c r="L146" s="11">
        <f>SUM(C146:K146)</f>
        <v>25</v>
      </c>
      <c r="N146" s="2">
        <f>COUNT(C146:K146)-COUNTIF(C146:K146,0)</f>
        <v>1</v>
      </c>
      <c r="O146" s="15">
        <f>L146/N146</f>
        <v>25</v>
      </c>
    </row>
    <row r="147" spans="1:15" ht="12" x14ac:dyDescent="0.25">
      <c r="A147" s="3">
        <v>62</v>
      </c>
      <c r="B147" s="2" t="s">
        <v>207</v>
      </c>
      <c r="F147" s="3">
        <v>20</v>
      </c>
      <c r="L147" s="11">
        <f>SUM(C147:K147)</f>
        <v>20</v>
      </c>
      <c r="N147" s="2">
        <f>COUNT(C147:K147)-COUNTIF(C147:K147,0)</f>
        <v>1</v>
      </c>
      <c r="O147" s="15">
        <f>L147/N147</f>
        <v>20</v>
      </c>
    </row>
    <row r="148" spans="1:15" ht="12" x14ac:dyDescent="0.25">
      <c r="A148" s="3">
        <v>63</v>
      </c>
      <c r="B148" s="2" t="s">
        <v>208</v>
      </c>
      <c r="F148" s="3">
        <v>20</v>
      </c>
      <c r="L148" s="11">
        <f>SUM(C148:K148)</f>
        <v>20</v>
      </c>
      <c r="N148" s="2">
        <f>COUNT(C148:K148)-COUNTIF(C148:K148,0)</f>
        <v>1</v>
      </c>
      <c r="O148" s="15">
        <f>L148/N148</f>
        <v>20</v>
      </c>
    </row>
    <row r="149" spans="1:15" ht="12" x14ac:dyDescent="0.25">
      <c r="A149" s="3">
        <v>64</v>
      </c>
      <c r="B149" s="2" t="s">
        <v>209</v>
      </c>
      <c r="F149" s="3">
        <v>20</v>
      </c>
      <c r="L149" s="11">
        <f>SUM(C149:K149)</f>
        <v>20</v>
      </c>
      <c r="N149" s="2">
        <f>COUNT(C149:K149)-COUNTIF(C149:K149,0)</f>
        <v>1</v>
      </c>
      <c r="O149" s="15">
        <f>L149/N149</f>
        <v>20</v>
      </c>
    </row>
    <row r="150" spans="1:15" ht="12" x14ac:dyDescent="0.25">
      <c r="A150" s="3">
        <v>65</v>
      </c>
      <c r="B150" s="2" t="s">
        <v>210</v>
      </c>
      <c r="F150" s="3">
        <v>20</v>
      </c>
      <c r="L150" s="11">
        <f>SUM(C150:K150)</f>
        <v>20</v>
      </c>
      <c r="N150" s="2">
        <f>COUNT(C150:K150)-COUNTIF(C150:K150,0)</f>
        <v>1</v>
      </c>
      <c r="O150" s="15">
        <f>L150/N150</f>
        <v>20</v>
      </c>
    </row>
    <row r="151" spans="1:15" ht="12" x14ac:dyDescent="0.25">
      <c r="A151" s="3">
        <v>66</v>
      </c>
      <c r="B151" s="2" t="s">
        <v>211</v>
      </c>
      <c r="F151" s="3">
        <v>20</v>
      </c>
      <c r="L151" s="11">
        <f>SUM(C151:K151)</f>
        <v>20</v>
      </c>
      <c r="N151" s="2">
        <f>COUNT(C151:K151)-COUNTIF(C151:K151,0)</f>
        <v>1</v>
      </c>
      <c r="O151" s="15">
        <f>L151/N151</f>
        <v>20</v>
      </c>
    </row>
    <row r="152" spans="1:15" x14ac:dyDescent="0.2">
      <c r="A152" s="3">
        <v>67</v>
      </c>
      <c r="B152" s="2" t="s">
        <v>212</v>
      </c>
    </row>
  </sheetData>
  <sortState xmlns:xlrd2="http://schemas.microsoft.com/office/spreadsheetml/2017/richdata2" ref="B7:O81">
    <sortCondition descending="1" ref="L7:L81"/>
  </sortState>
  <mergeCells count="1">
    <mergeCell ref="C2:K3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0"/>
  <sheetViews>
    <sheetView workbookViewId="0">
      <selection activeCell="A10" sqref="A10:XFD10"/>
    </sheetView>
  </sheetViews>
  <sheetFormatPr defaultColWidth="9.109375" defaultRowHeight="11.4" x14ac:dyDescent="0.2"/>
  <cols>
    <col min="1" max="1" width="3.88671875" style="2" customWidth="1"/>
    <col min="2" max="2" width="22.44140625" style="2" customWidth="1"/>
    <col min="3" max="3" width="11" style="3" bestFit="1" customWidth="1"/>
    <col min="4" max="5" width="10.44140625" style="2" bestFit="1" customWidth="1"/>
    <col min="6" max="11" width="10.44140625" style="2" customWidth="1"/>
    <col min="12" max="12" width="9.109375" style="2"/>
    <col min="13" max="13" width="4.33203125" style="3" customWidth="1"/>
    <col min="14" max="14" width="4.33203125" style="2" customWidth="1"/>
    <col min="15" max="15" width="5.44140625" style="2" customWidth="1"/>
    <col min="16" max="16" width="9.109375" style="2"/>
    <col min="17" max="19" width="9.109375" style="16"/>
    <col min="20" max="16384" width="9.109375" style="2"/>
  </cols>
  <sheetData>
    <row r="1" spans="1:19" x14ac:dyDescent="0.2">
      <c r="A1" s="1"/>
      <c r="D1" s="3"/>
    </row>
    <row r="2" spans="1:19" ht="12" customHeight="1" x14ac:dyDescent="0.2">
      <c r="A2" s="1"/>
      <c r="C2" s="22" t="s">
        <v>45</v>
      </c>
      <c r="D2" s="22"/>
      <c r="E2" s="22"/>
      <c r="F2" s="22"/>
      <c r="G2" s="22"/>
      <c r="H2" s="22"/>
      <c r="I2" s="22"/>
      <c r="J2" s="22"/>
      <c r="K2" s="22"/>
    </row>
    <row r="3" spans="1:19" x14ac:dyDescent="0.2">
      <c r="A3" s="1"/>
      <c r="C3" s="22"/>
      <c r="D3" s="22"/>
      <c r="E3" s="22"/>
      <c r="F3" s="22"/>
      <c r="G3" s="22"/>
      <c r="H3" s="22"/>
      <c r="I3" s="22"/>
      <c r="J3" s="22"/>
      <c r="K3" s="22"/>
    </row>
    <row r="4" spans="1:19" ht="12" x14ac:dyDescent="0.25">
      <c r="A4" s="1"/>
      <c r="B4" s="4" t="s">
        <v>12</v>
      </c>
      <c r="C4" s="5" t="s">
        <v>23</v>
      </c>
      <c r="D4" s="5" t="s">
        <v>24</v>
      </c>
      <c r="E4" s="5" t="s">
        <v>25</v>
      </c>
      <c r="F4" s="5" t="s">
        <v>26</v>
      </c>
      <c r="G4" s="5" t="s">
        <v>27</v>
      </c>
      <c r="H4" s="5" t="s">
        <v>28</v>
      </c>
      <c r="I4" s="5" t="s">
        <v>29</v>
      </c>
      <c r="J4" s="5" t="s">
        <v>30</v>
      </c>
      <c r="K4" s="5" t="s">
        <v>31</v>
      </c>
      <c r="L4" s="5"/>
      <c r="M4" s="5"/>
      <c r="N4" s="4"/>
      <c r="O4" s="6"/>
    </row>
    <row r="5" spans="1:19" x14ac:dyDescent="0.2">
      <c r="A5" s="1"/>
      <c r="B5" s="7"/>
      <c r="C5" s="8">
        <v>44513</v>
      </c>
      <c r="D5" s="9">
        <v>44527</v>
      </c>
      <c r="E5" s="9">
        <v>44576</v>
      </c>
      <c r="F5" s="9">
        <v>44239</v>
      </c>
      <c r="G5" s="9">
        <v>44246</v>
      </c>
      <c r="H5" s="9">
        <v>44267</v>
      </c>
      <c r="I5" s="9">
        <v>44288</v>
      </c>
      <c r="J5" s="9">
        <v>44330</v>
      </c>
      <c r="K5" s="9">
        <v>44358</v>
      </c>
      <c r="L5" s="7"/>
      <c r="M5" s="17"/>
      <c r="N5" s="7"/>
      <c r="Q5" s="2"/>
      <c r="R5" s="2"/>
      <c r="S5" s="2"/>
    </row>
    <row r="6" spans="1:19" ht="12" x14ac:dyDescent="0.25">
      <c r="A6" s="1"/>
      <c r="B6" s="6" t="s">
        <v>0</v>
      </c>
      <c r="C6" s="10" t="s">
        <v>42</v>
      </c>
      <c r="D6" s="10" t="s">
        <v>43</v>
      </c>
      <c r="E6" s="10" t="s">
        <v>43</v>
      </c>
      <c r="F6" s="10" t="s">
        <v>42</v>
      </c>
      <c r="G6" s="10" t="s">
        <v>1</v>
      </c>
      <c r="H6" s="10" t="s">
        <v>43</v>
      </c>
      <c r="I6" s="10" t="s">
        <v>43</v>
      </c>
      <c r="J6" s="10" t="s">
        <v>43</v>
      </c>
      <c r="K6" s="10" t="s">
        <v>44</v>
      </c>
      <c r="L6" s="11" t="s">
        <v>2</v>
      </c>
      <c r="M6" s="3" t="s">
        <v>3</v>
      </c>
      <c r="N6" s="3" t="s">
        <v>4</v>
      </c>
      <c r="O6" s="12" t="s">
        <v>5</v>
      </c>
      <c r="Q6" s="2"/>
      <c r="R6" s="2"/>
      <c r="S6" s="2"/>
    </row>
    <row r="7" spans="1:19" ht="12" x14ac:dyDescent="0.25">
      <c r="A7" s="3">
        <v>1</v>
      </c>
      <c r="B7" s="6" t="s">
        <v>92</v>
      </c>
      <c r="C7" s="3">
        <v>80</v>
      </c>
      <c r="D7" s="3">
        <v>80</v>
      </c>
      <c r="E7" s="3">
        <v>80</v>
      </c>
      <c r="F7" s="11">
        <v>100</v>
      </c>
      <c r="G7" s="3"/>
      <c r="H7" s="3"/>
      <c r="I7" s="3"/>
      <c r="J7" s="3"/>
      <c r="K7" s="3"/>
      <c r="L7" s="11">
        <f t="shared" ref="L7:L50" si="0">SUM(C7:K7)</f>
        <v>340</v>
      </c>
      <c r="M7" s="3">
        <v>1</v>
      </c>
      <c r="N7" s="2">
        <f t="shared" ref="N7:N50" si="1">COUNT(C7:K7)-COUNTIF(C7:K7,0)</f>
        <v>4</v>
      </c>
      <c r="O7" s="15">
        <f t="shared" ref="O7:O50" si="2">L7/N7</f>
        <v>85</v>
      </c>
    </row>
    <row r="8" spans="1:19" ht="12" x14ac:dyDescent="0.25">
      <c r="A8" s="3">
        <v>2</v>
      </c>
      <c r="B8" s="6" t="s">
        <v>97</v>
      </c>
      <c r="C8" s="11">
        <v>100</v>
      </c>
      <c r="D8" s="11">
        <v>100</v>
      </c>
      <c r="E8" s="11">
        <v>100</v>
      </c>
      <c r="F8" s="3"/>
      <c r="G8" s="3"/>
      <c r="H8" s="3"/>
      <c r="I8" s="3"/>
      <c r="J8" s="3"/>
      <c r="K8" s="3"/>
      <c r="L8" s="11">
        <f t="shared" si="0"/>
        <v>300</v>
      </c>
      <c r="M8" s="3">
        <v>3</v>
      </c>
      <c r="N8" s="2">
        <f t="shared" si="1"/>
        <v>3</v>
      </c>
      <c r="O8" s="15">
        <f t="shared" si="2"/>
        <v>100</v>
      </c>
    </row>
    <row r="9" spans="1:19" ht="12" x14ac:dyDescent="0.25">
      <c r="A9" s="3">
        <v>3</v>
      </c>
      <c r="B9" s="6" t="s">
        <v>17</v>
      </c>
      <c r="C9" s="11">
        <v>100</v>
      </c>
      <c r="D9" s="11">
        <v>100</v>
      </c>
      <c r="E9" s="11">
        <v>100</v>
      </c>
      <c r="F9" s="13"/>
      <c r="G9" s="13"/>
      <c r="H9" s="13"/>
      <c r="I9" s="13"/>
      <c r="J9" s="13"/>
      <c r="K9" s="13"/>
      <c r="L9" s="11">
        <f t="shared" si="0"/>
        <v>300</v>
      </c>
      <c r="M9" s="3">
        <v>3</v>
      </c>
      <c r="N9" s="2">
        <f t="shared" si="1"/>
        <v>3</v>
      </c>
      <c r="O9" s="15">
        <f t="shared" si="2"/>
        <v>100</v>
      </c>
    </row>
    <row r="10" spans="1:19" ht="12" x14ac:dyDescent="0.25">
      <c r="A10" s="3">
        <v>4</v>
      </c>
      <c r="B10" s="2" t="s">
        <v>91</v>
      </c>
      <c r="C10" s="3">
        <v>80</v>
      </c>
      <c r="D10" s="3"/>
      <c r="E10" s="3">
        <v>80</v>
      </c>
      <c r="F10" s="11">
        <v>100</v>
      </c>
      <c r="G10" s="3"/>
      <c r="H10" s="3"/>
      <c r="I10" s="3"/>
      <c r="J10" s="3"/>
      <c r="K10" s="3"/>
      <c r="L10" s="11">
        <f t="shared" si="0"/>
        <v>260</v>
      </c>
      <c r="M10" s="3">
        <v>1</v>
      </c>
      <c r="N10" s="2">
        <f t="shared" si="1"/>
        <v>3</v>
      </c>
      <c r="O10" s="15">
        <f t="shared" si="2"/>
        <v>86.666666666666671</v>
      </c>
    </row>
    <row r="11" spans="1:19" ht="12" x14ac:dyDescent="0.25">
      <c r="A11" s="3">
        <v>5</v>
      </c>
      <c r="B11" s="2" t="s">
        <v>95</v>
      </c>
      <c r="C11" s="3">
        <v>60</v>
      </c>
      <c r="D11" s="3">
        <v>60</v>
      </c>
      <c r="E11" s="3">
        <v>60</v>
      </c>
      <c r="F11" s="3">
        <v>50</v>
      </c>
      <c r="G11" s="11"/>
      <c r="H11" s="11"/>
      <c r="I11" s="11"/>
      <c r="J11" s="11"/>
      <c r="K11" s="11"/>
      <c r="L11" s="11">
        <f t="shared" si="0"/>
        <v>230</v>
      </c>
      <c r="N11" s="2">
        <f t="shared" si="1"/>
        <v>4</v>
      </c>
      <c r="O11" s="15">
        <f t="shared" si="2"/>
        <v>57.5</v>
      </c>
    </row>
    <row r="12" spans="1:19" ht="12" x14ac:dyDescent="0.25">
      <c r="A12" s="3">
        <v>6</v>
      </c>
      <c r="B12" s="2" t="s">
        <v>96</v>
      </c>
      <c r="C12" s="3">
        <v>60</v>
      </c>
      <c r="D12" s="13">
        <v>70</v>
      </c>
      <c r="E12" s="13">
        <v>60</v>
      </c>
      <c r="F12" s="13"/>
      <c r="G12" s="13"/>
      <c r="H12" s="13"/>
      <c r="I12" s="13"/>
      <c r="J12" s="13"/>
      <c r="K12" s="13"/>
      <c r="L12" s="11">
        <f t="shared" si="0"/>
        <v>190</v>
      </c>
      <c r="N12" s="2">
        <f t="shared" si="1"/>
        <v>3</v>
      </c>
      <c r="O12" s="15">
        <f t="shared" si="2"/>
        <v>63.333333333333336</v>
      </c>
    </row>
    <row r="13" spans="1:19" ht="12" x14ac:dyDescent="0.25">
      <c r="A13" s="3">
        <v>7</v>
      </c>
      <c r="B13" s="2" t="s">
        <v>98</v>
      </c>
      <c r="C13" s="3">
        <v>50</v>
      </c>
      <c r="D13" s="3"/>
      <c r="E13" s="3">
        <v>70</v>
      </c>
      <c r="F13" s="3">
        <v>60</v>
      </c>
      <c r="G13" s="3"/>
      <c r="H13" s="3"/>
      <c r="I13" s="3"/>
      <c r="J13" s="3"/>
      <c r="K13" s="3"/>
      <c r="L13" s="11">
        <f t="shared" si="0"/>
        <v>180</v>
      </c>
      <c r="N13" s="2">
        <f t="shared" si="1"/>
        <v>3</v>
      </c>
      <c r="O13" s="15">
        <f t="shared" si="2"/>
        <v>60</v>
      </c>
    </row>
    <row r="14" spans="1:19" ht="12" x14ac:dyDescent="0.25">
      <c r="A14" s="3">
        <v>8</v>
      </c>
      <c r="B14" s="2" t="s">
        <v>101</v>
      </c>
      <c r="C14" s="3">
        <v>50</v>
      </c>
      <c r="D14" s="14"/>
      <c r="E14" s="13">
        <v>70</v>
      </c>
      <c r="F14" s="13">
        <v>60</v>
      </c>
      <c r="G14" s="13"/>
      <c r="H14" s="13"/>
      <c r="I14" s="13"/>
      <c r="J14" s="13"/>
      <c r="K14" s="13"/>
      <c r="L14" s="11">
        <f t="shared" si="0"/>
        <v>180</v>
      </c>
      <c r="N14" s="2">
        <f t="shared" si="1"/>
        <v>3</v>
      </c>
      <c r="O14" s="15">
        <f t="shared" si="2"/>
        <v>60</v>
      </c>
    </row>
    <row r="15" spans="1:19" ht="12" x14ac:dyDescent="0.25">
      <c r="A15" s="3">
        <v>9</v>
      </c>
      <c r="B15" s="2" t="s">
        <v>106</v>
      </c>
      <c r="C15" s="3">
        <v>45</v>
      </c>
      <c r="D15" s="3">
        <v>50</v>
      </c>
      <c r="E15" s="3">
        <v>40</v>
      </c>
      <c r="F15" s="3">
        <v>45</v>
      </c>
      <c r="G15" s="3"/>
      <c r="H15" s="3"/>
      <c r="I15" s="3"/>
      <c r="J15" s="3"/>
      <c r="K15" s="3"/>
      <c r="L15" s="11">
        <f t="shared" si="0"/>
        <v>180</v>
      </c>
      <c r="M15" s="3">
        <v>1</v>
      </c>
      <c r="N15" s="2">
        <f t="shared" si="1"/>
        <v>4</v>
      </c>
      <c r="O15" s="15">
        <f t="shared" si="2"/>
        <v>45</v>
      </c>
    </row>
    <row r="16" spans="1:19" ht="12" x14ac:dyDescent="0.25">
      <c r="A16" s="3">
        <v>10</v>
      </c>
      <c r="B16" s="2" t="s">
        <v>93</v>
      </c>
      <c r="C16" s="3">
        <v>70</v>
      </c>
      <c r="D16" s="11"/>
      <c r="E16" s="3"/>
      <c r="F16" s="3">
        <v>80</v>
      </c>
      <c r="G16" s="11"/>
      <c r="H16" s="11"/>
      <c r="I16" s="11"/>
      <c r="J16" s="11"/>
      <c r="K16" s="11"/>
      <c r="L16" s="11">
        <f t="shared" si="0"/>
        <v>150</v>
      </c>
      <c r="N16" s="2">
        <f t="shared" si="1"/>
        <v>2</v>
      </c>
      <c r="O16" s="15">
        <f t="shared" si="2"/>
        <v>75</v>
      </c>
    </row>
    <row r="17" spans="1:15" ht="12" x14ac:dyDescent="0.25">
      <c r="A17" s="3">
        <v>11</v>
      </c>
      <c r="B17" s="2" t="s">
        <v>104</v>
      </c>
      <c r="C17" s="3">
        <v>40</v>
      </c>
      <c r="D17" s="3">
        <v>70</v>
      </c>
      <c r="E17" s="3"/>
      <c r="F17" s="3">
        <v>40</v>
      </c>
      <c r="G17" s="3"/>
      <c r="H17" s="3"/>
      <c r="I17" s="3"/>
      <c r="J17" s="3"/>
      <c r="K17" s="3"/>
      <c r="L17" s="11">
        <f t="shared" si="0"/>
        <v>150</v>
      </c>
      <c r="N17" s="2">
        <f t="shared" si="1"/>
        <v>3</v>
      </c>
      <c r="O17" s="15">
        <f t="shared" si="2"/>
        <v>50</v>
      </c>
    </row>
    <row r="18" spans="1:15" ht="12" x14ac:dyDescent="0.25">
      <c r="A18" s="3">
        <v>12</v>
      </c>
      <c r="B18" s="2" t="s">
        <v>112</v>
      </c>
      <c r="C18" s="3">
        <v>25</v>
      </c>
      <c r="D18" s="3">
        <v>40</v>
      </c>
      <c r="E18" s="3">
        <v>30</v>
      </c>
      <c r="F18" s="3">
        <v>40</v>
      </c>
      <c r="L18" s="11">
        <f t="shared" si="0"/>
        <v>135</v>
      </c>
      <c r="N18" s="2">
        <f t="shared" si="1"/>
        <v>4</v>
      </c>
      <c r="O18" s="15">
        <f t="shared" si="2"/>
        <v>33.75</v>
      </c>
    </row>
    <row r="19" spans="1:15" ht="12" x14ac:dyDescent="0.25">
      <c r="A19" s="3">
        <v>13</v>
      </c>
      <c r="B19" s="2" t="s">
        <v>105</v>
      </c>
      <c r="C19" s="3">
        <v>40</v>
      </c>
      <c r="D19" s="11"/>
      <c r="E19" s="3">
        <v>40</v>
      </c>
      <c r="F19" s="3">
        <v>50</v>
      </c>
      <c r="G19" s="11"/>
      <c r="H19" s="11"/>
      <c r="I19" s="11"/>
      <c r="J19" s="11"/>
      <c r="K19" s="11"/>
      <c r="L19" s="11">
        <f t="shared" si="0"/>
        <v>130</v>
      </c>
      <c r="N19" s="2">
        <f t="shared" si="1"/>
        <v>3</v>
      </c>
      <c r="O19" s="15">
        <f t="shared" si="2"/>
        <v>43.333333333333336</v>
      </c>
    </row>
    <row r="20" spans="1:15" ht="12" x14ac:dyDescent="0.25">
      <c r="A20" s="3">
        <v>14</v>
      </c>
      <c r="B20" s="2" t="s">
        <v>99</v>
      </c>
      <c r="C20" s="3">
        <v>40</v>
      </c>
      <c r="D20" s="3"/>
      <c r="E20" s="3"/>
      <c r="F20" s="3">
        <v>70</v>
      </c>
      <c r="G20" s="3"/>
      <c r="H20" s="3"/>
      <c r="I20" s="3"/>
      <c r="J20" s="3"/>
      <c r="K20" s="3"/>
      <c r="L20" s="11">
        <f t="shared" si="0"/>
        <v>110</v>
      </c>
      <c r="N20" s="2">
        <f t="shared" si="1"/>
        <v>2</v>
      </c>
      <c r="O20" s="15">
        <f t="shared" si="2"/>
        <v>55</v>
      </c>
    </row>
    <row r="21" spans="1:15" ht="12" x14ac:dyDescent="0.25">
      <c r="A21" s="3">
        <v>15</v>
      </c>
      <c r="B21" s="2" t="s">
        <v>100</v>
      </c>
      <c r="C21" s="3">
        <v>40</v>
      </c>
      <c r="D21" s="13"/>
      <c r="E21" s="13"/>
      <c r="F21" s="13">
        <v>70</v>
      </c>
      <c r="G21" s="13"/>
      <c r="H21" s="13"/>
      <c r="I21" s="13"/>
      <c r="J21" s="13"/>
      <c r="K21" s="13"/>
      <c r="L21" s="11">
        <f t="shared" si="0"/>
        <v>110</v>
      </c>
      <c r="N21" s="2">
        <f t="shared" si="1"/>
        <v>2</v>
      </c>
      <c r="O21" s="15">
        <f t="shared" si="2"/>
        <v>55</v>
      </c>
    </row>
    <row r="22" spans="1:15" ht="12" x14ac:dyDescent="0.25">
      <c r="A22" s="3">
        <v>16</v>
      </c>
      <c r="B22" s="2" t="s">
        <v>110</v>
      </c>
      <c r="C22" s="3">
        <v>30</v>
      </c>
      <c r="D22" s="3">
        <v>50</v>
      </c>
      <c r="E22" s="3"/>
      <c r="F22" s="3">
        <v>25</v>
      </c>
      <c r="L22" s="11">
        <f t="shared" si="0"/>
        <v>105</v>
      </c>
      <c r="N22" s="2">
        <f t="shared" si="1"/>
        <v>3</v>
      </c>
      <c r="O22" s="15">
        <f t="shared" si="2"/>
        <v>35</v>
      </c>
    </row>
    <row r="23" spans="1:15" ht="12" x14ac:dyDescent="0.25">
      <c r="A23" s="3">
        <v>17</v>
      </c>
      <c r="B23" s="2" t="s">
        <v>132</v>
      </c>
      <c r="D23" s="3">
        <v>80</v>
      </c>
      <c r="F23" s="3"/>
      <c r="L23" s="11">
        <f t="shared" si="0"/>
        <v>80</v>
      </c>
      <c r="N23" s="2">
        <f t="shared" si="1"/>
        <v>1</v>
      </c>
      <c r="O23" s="15">
        <f t="shared" si="2"/>
        <v>80</v>
      </c>
    </row>
    <row r="24" spans="1:15" ht="12" x14ac:dyDescent="0.25">
      <c r="A24" s="3">
        <v>18</v>
      </c>
      <c r="B24" s="2" t="s">
        <v>188</v>
      </c>
      <c r="F24" s="3">
        <v>80</v>
      </c>
      <c r="L24" s="11">
        <f t="shared" si="0"/>
        <v>80</v>
      </c>
      <c r="N24" s="2">
        <f t="shared" si="1"/>
        <v>1</v>
      </c>
      <c r="O24" s="15">
        <f t="shared" si="2"/>
        <v>80</v>
      </c>
    </row>
    <row r="25" spans="1:15" ht="12" x14ac:dyDescent="0.25">
      <c r="A25" s="3">
        <v>19</v>
      </c>
      <c r="B25" s="2" t="s">
        <v>150</v>
      </c>
      <c r="E25" s="3">
        <v>25</v>
      </c>
      <c r="F25" s="3">
        <v>50</v>
      </c>
      <c r="L25" s="11">
        <f t="shared" si="0"/>
        <v>75</v>
      </c>
      <c r="N25" s="2">
        <f t="shared" si="1"/>
        <v>2</v>
      </c>
      <c r="O25" s="15">
        <f t="shared" si="2"/>
        <v>37.5</v>
      </c>
    </row>
    <row r="26" spans="1:15" ht="12" x14ac:dyDescent="0.25">
      <c r="A26" s="3">
        <v>20</v>
      </c>
      <c r="B26" s="2" t="s">
        <v>94</v>
      </c>
      <c r="C26" s="3">
        <v>70</v>
      </c>
      <c r="D26" s="13"/>
      <c r="E26" s="13"/>
      <c r="F26" s="13"/>
      <c r="G26" s="13"/>
      <c r="H26" s="13"/>
      <c r="I26" s="13"/>
      <c r="J26" s="13"/>
      <c r="K26" s="13"/>
      <c r="L26" s="11">
        <f t="shared" si="0"/>
        <v>70</v>
      </c>
      <c r="N26" s="2">
        <f t="shared" si="1"/>
        <v>1</v>
      </c>
      <c r="O26" s="15">
        <f t="shared" si="2"/>
        <v>70</v>
      </c>
    </row>
    <row r="27" spans="1:15" ht="12" x14ac:dyDescent="0.25">
      <c r="A27" s="3">
        <v>21</v>
      </c>
      <c r="B27" s="2" t="s">
        <v>18</v>
      </c>
      <c r="C27" s="3">
        <v>35</v>
      </c>
      <c r="D27" s="3"/>
      <c r="E27" s="3"/>
      <c r="F27" s="3">
        <v>35</v>
      </c>
      <c r="G27" s="3"/>
      <c r="H27" s="3"/>
      <c r="I27" s="3"/>
      <c r="J27" s="3"/>
      <c r="K27" s="3"/>
      <c r="L27" s="11">
        <f t="shared" si="0"/>
        <v>70</v>
      </c>
      <c r="N27" s="2">
        <f t="shared" si="1"/>
        <v>2</v>
      </c>
      <c r="O27" s="15">
        <f t="shared" si="2"/>
        <v>35</v>
      </c>
    </row>
    <row r="28" spans="1:15" ht="12" x14ac:dyDescent="0.25">
      <c r="A28" s="3">
        <v>22</v>
      </c>
      <c r="B28" s="2" t="s">
        <v>133</v>
      </c>
      <c r="D28" s="3">
        <v>60</v>
      </c>
      <c r="E28" s="3"/>
      <c r="F28" s="3"/>
      <c r="L28" s="11">
        <f t="shared" si="0"/>
        <v>60</v>
      </c>
      <c r="N28" s="2">
        <f t="shared" si="1"/>
        <v>1</v>
      </c>
      <c r="O28" s="15">
        <f t="shared" si="2"/>
        <v>60</v>
      </c>
    </row>
    <row r="29" spans="1:15" ht="12" x14ac:dyDescent="0.25">
      <c r="A29" s="3">
        <v>23</v>
      </c>
      <c r="B29" s="2" t="s">
        <v>134</v>
      </c>
      <c r="D29" s="3">
        <v>40</v>
      </c>
      <c r="E29" s="3"/>
      <c r="F29" s="3">
        <v>15</v>
      </c>
      <c r="L29" s="11">
        <f t="shared" si="0"/>
        <v>55</v>
      </c>
      <c r="N29" s="2">
        <f t="shared" si="1"/>
        <v>2</v>
      </c>
      <c r="O29" s="15">
        <f t="shared" si="2"/>
        <v>27.5</v>
      </c>
    </row>
    <row r="30" spans="1:15" ht="12" x14ac:dyDescent="0.25">
      <c r="A30" s="3">
        <v>24</v>
      </c>
      <c r="B30" s="2" t="s">
        <v>109</v>
      </c>
      <c r="C30" s="3">
        <v>30</v>
      </c>
      <c r="E30" s="3"/>
      <c r="F30" s="3">
        <v>25</v>
      </c>
      <c r="L30" s="11">
        <f t="shared" si="0"/>
        <v>55</v>
      </c>
      <c r="N30" s="2">
        <f t="shared" si="1"/>
        <v>2</v>
      </c>
      <c r="O30" s="15">
        <f t="shared" si="2"/>
        <v>27.5</v>
      </c>
    </row>
    <row r="31" spans="1:15" ht="12" x14ac:dyDescent="0.25">
      <c r="A31" s="3">
        <v>25</v>
      </c>
      <c r="B31" s="2" t="s">
        <v>102</v>
      </c>
      <c r="C31" s="3">
        <v>50</v>
      </c>
      <c r="D31" s="3"/>
      <c r="E31" s="3"/>
      <c r="F31" s="3"/>
      <c r="G31" s="3"/>
      <c r="H31" s="3"/>
      <c r="I31" s="3"/>
      <c r="J31" s="3"/>
      <c r="K31" s="3"/>
      <c r="L31" s="11">
        <f t="shared" si="0"/>
        <v>50</v>
      </c>
      <c r="N31" s="2">
        <f t="shared" si="1"/>
        <v>1</v>
      </c>
      <c r="O31" s="15">
        <f t="shared" si="2"/>
        <v>50</v>
      </c>
    </row>
    <row r="32" spans="1:15" ht="12" x14ac:dyDescent="0.25">
      <c r="A32" s="3">
        <v>26</v>
      </c>
      <c r="B32" s="2" t="s">
        <v>103</v>
      </c>
      <c r="C32" s="3">
        <v>50</v>
      </c>
      <c r="D32" s="3"/>
      <c r="E32" s="11"/>
      <c r="F32" s="3"/>
      <c r="G32" s="3"/>
      <c r="H32" s="3"/>
      <c r="I32" s="3"/>
      <c r="J32" s="3"/>
      <c r="K32" s="3"/>
      <c r="L32" s="11">
        <f t="shared" si="0"/>
        <v>50</v>
      </c>
      <c r="N32" s="2">
        <f t="shared" si="1"/>
        <v>1</v>
      </c>
      <c r="O32" s="15">
        <f t="shared" si="2"/>
        <v>50</v>
      </c>
    </row>
    <row r="33" spans="1:15" ht="12" x14ac:dyDescent="0.25">
      <c r="A33" s="3">
        <v>27</v>
      </c>
      <c r="B33" s="2" t="s">
        <v>189</v>
      </c>
      <c r="F33" s="3">
        <v>50</v>
      </c>
      <c r="L33" s="11">
        <f t="shared" si="0"/>
        <v>50</v>
      </c>
      <c r="N33" s="2">
        <f t="shared" si="1"/>
        <v>1</v>
      </c>
      <c r="O33" s="15">
        <f t="shared" si="2"/>
        <v>50</v>
      </c>
    </row>
    <row r="34" spans="1:15" ht="12" x14ac:dyDescent="0.25">
      <c r="A34" s="3">
        <v>28</v>
      </c>
      <c r="B34" s="2" t="s">
        <v>107</v>
      </c>
      <c r="C34" s="3">
        <v>45</v>
      </c>
      <c r="D34" s="3"/>
      <c r="E34" s="3"/>
      <c r="F34" s="3"/>
      <c r="G34" s="3"/>
      <c r="H34" s="3"/>
      <c r="I34" s="3"/>
      <c r="J34" s="3"/>
      <c r="K34" s="3"/>
      <c r="L34" s="11">
        <f t="shared" si="0"/>
        <v>45</v>
      </c>
      <c r="M34" s="3">
        <v>1</v>
      </c>
      <c r="N34" s="2">
        <f t="shared" si="1"/>
        <v>1</v>
      </c>
      <c r="O34" s="15">
        <f t="shared" si="2"/>
        <v>45</v>
      </c>
    </row>
    <row r="35" spans="1:15" ht="12" x14ac:dyDescent="0.25">
      <c r="A35" s="3">
        <v>29</v>
      </c>
      <c r="B35" s="2" t="s">
        <v>152</v>
      </c>
      <c r="D35" s="3"/>
      <c r="E35" s="3">
        <v>45</v>
      </c>
      <c r="F35" s="3"/>
      <c r="L35" s="11">
        <f t="shared" si="0"/>
        <v>45</v>
      </c>
      <c r="M35" s="3">
        <v>1</v>
      </c>
      <c r="N35" s="2">
        <f t="shared" si="1"/>
        <v>1</v>
      </c>
      <c r="O35" s="15">
        <f t="shared" si="2"/>
        <v>45</v>
      </c>
    </row>
    <row r="36" spans="1:15" ht="12" x14ac:dyDescent="0.25">
      <c r="A36" s="3">
        <v>30</v>
      </c>
      <c r="B36" s="2" t="s">
        <v>153</v>
      </c>
      <c r="D36" s="3"/>
      <c r="E36" s="3">
        <v>45</v>
      </c>
      <c r="F36" s="3"/>
      <c r="L36" s="11">
        <f t="shared" si="0"/>
        <v>45</v>
      </c>
      <c r="M36" s="3">
        <v>1</v>
      </c>
      <c r="N36" s="2">
        <f t="shared" si="1"/>
        <v>1</v>
      </c>
      <c r="O36" s="15">
        <f t="shared" si="2"/>
        <v>45</v>
      </c>
    </row>
    <row r="37" spans="1:15" ht="12" x14ac:dyDescent="0.25">
      <c r="A37" s="3">
        <v>32</v>
      </c>
      <c r="B37" s="2" t="s">
        <v>136</v>
      </c>
      <c r="F37" s="3">
        <v>45</v>
      </c>
      <c r="L37" s="11">
        <f t="shared" si="0"/>
        <v>45</v>
      </c>
      <c r="N37" s="2">
        <f t="shared" si="1"/>
        <v>1</v>
      </c>
      <c r="O37" s="15">
        <f t="shared" si="2"/>
        <v>45</v>
      </c>
    </row>
    <row r="38" spans="1:15" ht="12" x14ac:dyDescent="0.25">
      <c r="A38" s="3">
        <v>33</v>
      </c>
      <c r="B38" s="2" t="s">
        <v>154</v>
      </c>
      <c r="E38" s="3">
        <v>35</v>
      </c>
      <c r="F38" s="3">
        <v>10</v>
      </c>
      <c r="L38" s="11">
        <f t="shared" si="0"/>
        <v>45</v>
      </c>
      <c r="N38" s="2">
        <f t="shared" si="1"/>
        <v>2</v>
      </c>
      <c r="O38" s="15">
        <f t="shared" si="2"/>
        <v>22.5</v>
      </c>
    </row>
    <row r="39" spans="1:15" ht="12" x14ac:dyDescent="0.25">
      <c r="A39" s="3">
        <v>34.299999999999997</v>
      </c>
      <c r="B39" s="2" t="s">
        <v>156</v>
      </c>
      <c r="F39" s="3">
        <v>40</v>
      </c>
      <c r="L39" s="11">
        <f t="shared" si="0"/>
        <v>40</v>
      </c>
      <c r="N39" s="2">
        <f t="shared" si="1"/>
        <v>1</v>
      </c>
      <c r="O39" s="15">
        <f t="shared" si="2"/>
        <v>40</v>
      </c>
    </row>
    <row r="40" spans="1:15" ht="12" x14ac:dyDescent="0.25">
      <c r="A40" s="3">
        <v>35.6</v>
      </c>
      <c r="B40" s="2" t="s">
        <v>190</v>
      </c>
      <c r="D40" s="3"/>
      <c r="E40" s="3"/>
      <c r="F40" s="3">
        <v>40</v>
      </c>
      <c r="L40" s="11">
        <f t="shared" si="0"/>
        <v>40</v>
      </c>
      <c r="N40" s="2">
        <f t="shared" si="1"/>
        <v>1</v>
      </c>
      <c r="O40" s="15">
        <f t="shared" si="2"/>
        <v>40</v>
      </c>
    </row>
    <row r="41" spans="1:15" ht="12" x14ac:dyDescent="0.25">
      <c r="A41" s="3">
        <v>36.9</v>
      </c>
      <c r="B41" s="2" t="s">
        <v>108</v>
      </c>
      <c r="C41" s="3">
        <v>35</v>
      </c>
      <c r="D41" s="3"/>
      <c r="E41" s="3"/>
      <c r="F41" s="3"/>
      <c r="G41" s="3"/>
      <c r="H41" s="3"/>
      <c r="I41" s="3"/>
      <c r="J41" s="3"/>
      <c r="K41" s="3"/>
      <c r="L41" s="11">
        <f t="shared" si="0"/>
        <v>35</v>
      </c>
      <c r="N41" s="2">
        <f t="shared" si="1"/>
        <v>1</v>
      </c>
      <c r="O41" s="15">
        <f t="shared" si="2"/>
        <v>35</v>
      </c>
    </row>
    <row r="42" spans="1:15" ht="12" x14ac:dyDescent="0.25">
      <c r="A42" s="3">
        <v>38.200000000000003</v>
      </c>
      <c r="B42" s="2" t="s">
        <v>155</v>
      </c>
      <c r="E42" s="3">
        <v>35</v>
      </c>
      <c r="F42" s="3"/>
      <c r="L42" s="11">
        <f t="shared" si="0"/>
        <v>35</v>
      </c>
      <c r="N42" s="2">
        <f t="shared" si="1"/>
        <v>1</v>
      </c>
      <c r="O42" s="15">
        <f t="shared" si="2"/>
        <v>35</v>
      </c>
    </row>
    <row r="43" spans="1:15" ht="12" x14ac:dyDescent="0.25">
      <c r="A43" s="3">
        <v>39.5</v>
      </c>
      <c r="B43" s="2" t="s">
        <v>191</v>
      </c>
      <c r="F43" s="3">
        <v>35</v>
      </c>
      <c r="L43" s="11">
        <f t="shared" si="0"/>
        <v>35</v>
      </c>
      <c r="N43" s="2">
        <f t="shared" si="1"/>
        <v>1</v>
      </c>
      <c r="O43" s="15">
        <f t="shared" si="2"/>
        <v>35</v>
      </c>
    </row>
    <row r="44" spans="1:15" ht="12" x14ac:dyDescent="0.25">
      <c r="A44" s="3">
        <v>40.799999999999997</v>
      </c>
      <c r="B44" s="2" t="s">
        <v>187</v>
      </c>
      <c r="F44" s="3">
        <v>30</v>
      </c>
      <c r="L44" s="11">
        <f t="shared" si="0"/>
        <v>30</v>
      </c>
      <c r="N44" s="2">
        <f t="shared" si="1"/>
        <v>1</v>
      </c>
      <c r="O44" s="15">
        <f t="shared" si="2"/>
        <v>30</v>
      </c>
    </row>
    <row r="45" spans="1:15" ht="12" x14ac:dyDescent="0.25">
      <c r="A45" s="3">
        <v>42.1</v>
      </c>
      <c r="B45" s="2" t="s">
        <v>192</v>
      </c>
      <c r="F45" s="3">
        <v>30</v>
      </c>
      <c r="L45" s="11">
        <f t="shared" si="0"/>
        <v>30</v>
      </c>
      <c r="N45" s="2">
        <f t="shared" si="1"/>
        <v>1</v>
      </c>
      <c r="O45" s="15">
        <f t="shared" si="2"/>
        <v>30</v>
      </c>
    </row>
    <row r="46" spans="1:15" ht="12" x14ac:dyDescent="0.25">
      <c r="A46" s="3">
        <v>43.4</v>
      </c>
      <c r="B46" s="2" t="s">
        <v>111</v>
      </c>
      <c r="C46" s="3">
        <v>25</v>
      </c>
      <c r="E46" s="3"/>
      <c r="F46" s="3"/>
      <c r="L46" s="11">
        <f t="shared" si="0"/>
        <v>25</v>
      </c>
      <c r="N46" s="2">
        <f t="shared" si="1"/>
        <v>1</v>
      </c>
      <c r="O46" s="15">
        <f t="shared" si="2"/>
        <v>25</v>
      </c>
    </row>
    <row r="47" spans="1:15" ht="12" x14ac:dyDescent="0.25">
      <c r="A47" s="3">
        <v>44.7</v>
      </c>
      <c r="B47" s="2" t="s">
        <v>193</v>
      </c>
      <c r="F47" s="3">
        <v>20</v>
      </c>
      <c r="L47" s="11">
        <f t="shared" si="0"/>
        <v>20</v>
      </c>
      <c r="N47" s="2">
        <f t="shared" si="1"/>
        <v>1</v>
      </c>
      <c r="O47" s="15">
        <f t="shared" si="2"/>
        <v>20</v>
      </c>
    </row>
    <row r="48" spans="1:15" ht="12" x14ac:dyDescent="0.25">
      <c r="A48" s="3">
        <v>46</v>
      </c>
      <c r="B48" s="2" t="s">
        <v>194</v>
      </c>
      <c r="F48" s="3">
        <v>20</v>
      </c>
      <c r="L48" s="11">
        <f t="shared" si="0"/>
        <v>20</v>
      </c>
      <c r="N48" s="2">
        <f t="shared" si="1"/>
        <v>1</v>
      </c>
      <c r="O48" s="15">
        <f t="shared" si="2"/>
        <v>20</v>
      </c>
    </row>
    <row r="49" spans="1:15" ht="12" x14ac:dyDescent="0.25">
      <c r="A49" s="3">
        <v>47.3</v>
      </c>
      <c r="B49" s="2" t="s">
        <v>195</v>
      </c>
      <c r="F49" s="3">
        <v>15</v>
      </c>
      <c r="L49" s="11">
        <f t="shared" si="0"/>
        <v>15</v>
      </c>
      <c r="N49" s="2">
        <f t="shared" si="1"/>
        <v>1</v>
      </c>
      <c r="O49" s="15">
        <f t="shared" si="2"/>
        <v>15</v>
      </c>
    </row>
    <row r="50" spans="1:15" ht="12" x14ac:dyDescent="0.25">
      <c r="A50" s="3">
        <v>48.6</v>
      </c>
      <c r="B50" s="2" t="s">
        <v>196</v>
      </c>
      <c r="F50" s="3">
        <v>10</v>
      </c>
      <c r="L50" s="11">
        <f t="shared" si="0"/>
        <v>10</v>
      </c>
      <c r="N50" s="2">
        <f t="shared" si="1"/>
        <v>1</v>
      </c>
      <c r="O50" s="15">
        <f t="shared" si="2"/>
        <v>10</v>
      </c>
    </row>
  </sheetData>
  <sortState xmlns:xlrd2="http://schemas.microsoft.com/office/spreadsheetml/2017/richdata2" ref="B7:O50">
    <sortCondition descending="1" ref="L7:L50"/>
    <sortCondition descending="1" ref="O7:O50"/>
  </sortState>
  <mergeCells count="1">
    <mergeCell ref="C2:K3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58"/>
  <sheetViews>
    <sheetView tabSelected="1" zoomScale="96" zoomScaleNormal="96" workbookViewId="0">
      <selection activeCell="G25" sqref="G25"/>
    </sheetView>
  </sheetViews>
  <sheetFormatPr defaultColWidth="9.109375" defaultRowHeight="11.4" x14ac:dyDescent="0.2"/>
  <cols>
    <col min="1" max="1" width="3.88671875" style="2" customWidth="1"/>
    <col min="2" max="2" width="22.44140625" style="2" customWidth="1"/>
    <col min="3" max="3" width="11" style="3" bestFit="1" customWidth="1"/>
    <col min="4" max="4" width="10.44140625" style="3" bestFit="1" customWidth="1"/>
    <col min="5" max="5" width="10.44140625" style="2" bestFit="1" customWidth="1"/>
    <col min="6" max="6" width="10.44140625" style="3" customWidth="1"/>
    <col min="7" max="11" width="10.44140625" style="2" customWidth="1"/>
    <col min="12" max="12" width="9.109375" style="2"/>
    <col min="13" max="13" width="4.33203125" style="3" customWidth="1"/>
    <col min="14" max="14" width="4.33203125" style="2" customWidth="1"/>
    <col min="15" max="15" width="5.44140625" style="2" customWidth="1"/>
    <col min="16" max="16" width="9.109375" style="2"/>
    <col min="17" max="19" width="9.109375" style="16"/>
    <col min="20" max="16384" width="9.109375" style="2"/>
  </cols>
  <sheetData>
    <row r="1" spans="1:19" x14ac:dyDescent="0.2">
      <c r="A1" s="1"/>
    </row>
    <row r="2" spans="1:19" ht="12" customHeight="1" x14ac:dyDescent="0.2">
      <c r="A2" s="1"/>
      <c r="C2" s="22" t="s">
        <v>45</v>
      </c>
      <c r="D2" s="22"/>
      <c r="E2" s="22"/>
      <c r="F2" s="22"/>
      <c r="G2" s="22"/>
      <c r="H2" s="22"/>
      <c r="I2" s="22"/>
      <c r="J2" s="22"/>
      <c r="K2" s="22"/>
    </row>
    <row r="3" spans="1:19" x14ac:dyDescent="0.2">
      <c r="A3" s="1"/>
      <c r="C3" s="22"/>
      <c r="D3" s="22"/>
      <c r="E3" s="22"/>
      <c r="F3" s="22"/>
      <c r="G3" s="22"/>
      <c r="H3" s="22"/>
      <c r="I3" s="22"/>
      <c r="J3" s="22"/>
      <c r="K3" s="22"/>
    </row>
    <row r="4" spans="1:19" ht="12" x14ac:dyDescent="0.25">
      <c r="A4" s="1"/>
      <c r="B4" s="4" t="s">
        <v>46</v>
      </c>
      <c r="C4" s="5" t="s">
        <v>23</v>
      </c>
      <c r="D4" s="5" t="s">
        <v>24</v>
      </c>
      <c r="E4" s="5" t="s">
        <v>25</v>
      </c>
      <c r="F4" s="5" t="s">
        <v>26</v>
      </c>
      <c r="G4" s="5" t="s">
        <v>27</v>
      </c>
      <c r="H4" s="5" t="s">
        <v>28</v>
      </c>
      <c r="I4" s="5" t="s">
        <v>29</v>
      </c>
      <c r="J4" s="5" t="s">
        <v>30</v>
      </c>
      <c r="K4" s="5" t="s">
        <v>31</v>
      </c>
      <c r="L4" s="5"/>
      <c r="M4" s="5"/>
      <c r="N4" s="4"/>
      <c r="O4" s="6"/>
    </row>
    <row r="5" spans="1:19" x14ac:dyDescent="0.2">
      <c r="A5" s="1"/>
      <c r="B5" s="7"/>
      <c r="C5" s="8">
        <v>44513</v>
      </c>
      <c r="D5" s="8">
        <v>44527</v>
      </c>
      <c r="E5" s="9">
        <v>44576</v>
      </c>
      <c r="F5" s="8">
        <v>44239</v>
      </c>
      <c r="G5" s="9">
        <v>44246</v>
      </c>
      <c r="H5" s="9">
        <v>44267</v>
      </c>
      <c r="I5" s="9">
        <v>44288</v>
      </c>
      <c r="J5" s="9">
        <v>44330</v>
      </c>
      <c r="K5" s="9">
        <v>44358</v>
      </c>
      <c r="L5" s="7"/>
      <c r="M5" s="17"/>
      <c r="N5" s="7"/>
      <c r="Q5" s="2"/>
      <c r="R5" s="2"/>
      <c r="S5" s="2"/>
    </row>
    <row r="6" spans="1:19" ht="12" x14ac:dyDescent="0.25">
      <c r="A6" s="1"/>
      <c r="B6" s="6" t="s">
        <v>0</v>
      </c>
      <c r="C6" s="10" t="s">
        <v>42</v>
      </c>
      <c r="D6" s="10" t="s">
        <v>43</v>
      </c>
      <c r="E6" s="10" t="s">
        <v>43</v>
      </c>
      <c r="F6" s="10" t="s">
        <v>42</v>
      </c>
      <c r="G6" s="10" t="s">
        <v>1</v>
      </c>
      <c r="H6" s="10" t="s">
        <v>43</v>
      </c>
      <c r="I6" s="10" t="s">
        <v>43</v>
      </c>
      <c r="J6" s="10" t="s">
        <v>43</v>
      </c>
      <c r="K6" s="10" t="s">
        <v>44</v>
      </c>
      <c r="L6" s="11" t="s">
        <v>2</v>
      </c>
      <c r="M6" s="3" t="s">
        <v>3</v>
      </c>
      <c r="N6" s="3" t="s">
        <v>4</v>
      </c>
      <c r="O6" s="12" t="s">
        <v>5</v>
      </c>
      <c r="Q6" s="2"/>
      <c r="R6" s="2"/>
      <c r="S6" s="2"/>
    </row>
    <row r="7" spans="1:19" ht="12" x14ac:dyDescent="0.25">
      <c r="A7" s="3">
        <v>1</v>
      </c>
      <c r="B7" s="6" t="s">
        <v>66</v>
      </c>
      <c r="C7" s="3">
        <v>80</v>
      </c>
      <c r="D7" s="11">
        <v>100</v>
      </c>
      <c r="E7" s="11">
        <v>100</v>
      </c>
      <c r="G7" s="3"/>
      <c r="H7" s="3"/>
      <c r="I7" s="3"/>
      <c r="J7" s="3"/>
      <c r="K7" s="3"/>
      <c r="L7" s="11">
        <f>SUM(C7:K7)</f>
        <v>280</v>
      </c>
      <c r="M7" s="3">
        <v>2</v>
      </c>
      <c r="N7" s="2">
        <f>COUNT(C7:K7)-COUNTIF(C7:K7,0)</f>
        <v>3</v>
      </c>
      <c r="O7" s="15">
        <f>L7/N7</f>
        <v>93.333333333333329</v>
      </c>
    </row>
    <row r="8" spans="1:19" ht="12" x14ac:dyDescent="0.25">
      <c r="A8" s="3">
        <v>2</v>
      </c>
      <c r="B8" s="6" t="s">
        <v>96</v>
      </c>
      <c r="C8" s="3">
        <v>80</v>
      </c>
      <c r="D8" s="11">
        <v>100</v>
      </c>
      <c r="E8" s="11">
        <v>100</v>
      </c>
      <c r="G8" s="3"/>
      <c r="H8" s="3"/>
      <c r="I8" s="3"/>
      <c r="J8" s="3"/>
      <c r="K8" s="3"/>
      <c r="L8" s="11">
        <f>SUM(C8:K8)</f>
        <v>280</v>
      </c>
      <c r="M8" s="3">
        <v>2</v>
      </c>
      <c r="N8" s="2">
        <f>COUNT(C8:K8)-COUNTIF(C8:K8,0)</f>
        <v>3</v>
      </c>
      <c r="O8" s="15">
        <f>L8/N8</f>
        <v>93.333333333333329</v>
      </c>
    </row>
    <row r="9" spans="1:19" ht="12" x14ac:dyDescent="0.25">
      <c r="A9" s="3">
        <v>3</v>
      </c>
      <c r="B9" s="6" t="s">
        <v>59</v>
      </c>
      <c r="C9" s="11">
        <v>100</v>
      </c>
      <c r="D9" s="11"/>
      <c r="E9" s="3">
        <v>80</v>
      </c>
      <c r="F9" s="11">
        <v>100</v>
      </c>
      <c r="G9" s="3"/>
      <c r="H9" s="3"/>
      <c r="I9" s="3"/>
      <c r="J9" s="3"/>
      <c r="K9" s="3"/>
      <c r="L9" s="11">
        <f>SUM(C9:K9)</f>
        <v>280</v>
      </c>
      <c r="M9" s="3">
        <v>2</v>
      </c>
      <c r="N9" s="2">
        <f>COUNT(C9:K9)-COUNTIF(C9:K9,0)</f>
        <v>3</v>
      </c>
      <c r="O9" s="15">
        <f>L9/N9</f>
        <v>93.333333333333329</v>
      </c>
    </row>
    <row r="10" spans="1:19" ht="12" x14ac:dyDescent="0.25">
      <c r="A10" s="3">
        <v>4</v>
      </c>
      <c r="B10" s="2" t="s">
        <v>97</v>
      </c>
      <c r="C10" s="3">
        <v>50</v>
      </c>
      <c r="D10" s="13">
        <v>80</v>
      </c>
      <c r="E10" s="13">
        <v>80</v>
      </c>
      <c r="F10" s="13">
        <v>60</v>
      </c>
      <c r="G10" s="13"/>
      <c r="H10" s="13"/>
      <c r="I10" s="13"/>
      <c r="J10" s="13"/>
      <c r="K10" s="13"/>
      <c r="L10" s="11">
        <f>SUM(C10:K10)</f>
        <v>270</v>
      </c>
      <c r="N10" s="2">
        <f>COUNT(C10:K10)-COUNTIF(C10:K10,0)</f>
        <v>4</v>
      </c>
      <c r="O10" s="15">
        <f>L10/N10</f>
        <v>67.5</v>
      </c>
    </row>
    <row r="11" spans="1:19" ht="12" x14ac:dyDescent="0.25">
      <c r="A11" s="3">
        <v>5</v>
      </c>
      <c r="B11" s="2" t="s">
        <v>92</v>
      </c>
      <c r="C11" s="3">
        <v>50</v>
      </c>
      <c r="D11" s="13">
        <v>70</v>
      </c>
      <c r="E11" s="13">
        <v>70</v>
      </c>
      <c r="F11" s="13">
        <v>80</v>
      </c>
      <c r="G11" s="13"/>
      <c r="H11" s="13"/>
      <c r="I11" s="13"/>
      <c r="J11" s="13"/>
      <c r="K11" s="13"/>
      <c r="L11" s="11">
        <f>SUM(C11:K11)</f>
        <v>270</v>
      </c>
      <c r="N11" s="2">
        <f>COUNT(C11:K11)-COUNTIF(C11:K11,0)</f>
        <v>4</v>
      </c>
      <c r="O11" s="15">
        <f>L11/N11</f>
        <v>67.5</v>
      </c>
    </row>
    <row r="12" spans="1:19" ht="12" x14ac:dyDescent="0.25">
      <c r="A12" s="3">
        <v>6</v>
      </c>
      <c r="B12" s="2" t="s">
        <v>61</v>
      </c>
      <c r="C12" s="3">
        <v>70</v>
      </c>
      <c r="D12" s="3">
        <v>60</v>
      </c>
      <c r="E12" s="3">
        <v>40</v>
      </c>
      <c r="F12" s="3">
        <v>70</v>
      </c>
      <c r="G12" s="11"/>
      <c r="H12" s="11"/>
      <c r="I12" s="11"/>
      <c r="J12" s="11"/>
      <c r="K12" s="11"/>
      <c r="L12" s="11">
        <f>SUM(C12:K12)</f>
        <v>240</v>
      </c>
      <c r="N12" s="2">
        <f>COUNT(C12:K12)-COUNTIF(C12:K12,0)</f>
        <v>4</v>
      </c>
      <c r="O12" s="15">
        <f>L12/N12</f>
        <v>60</v>
      </c>
    </row>
    <row r="13" spans="1:19" ht="12" x14ac:dyDescent="0.25">
      <c r="A13" s="3">
        <v>7</v>
      </c>
      <c r="B13" s="2" t="s">
        <v>105</v>
      </c>
      <c r="C13" s="3">
        <v>70</v>
      </c>
      <c r="D13" s="13">
        <v>60</v>
      </c>
      <c r="E13" s="13">
        <v>40</v>
      </c>
      <c r="F13" s="13">
        <v>70</v>
      </c>
      <c r="G13" s="13"/>
      <c r="H13" s="13"/>
      <c r="I13" s="13"/>
      <c r="J13" s="13"/>
      <c r="K13" s="13"/>
      <c r="L13" s="11">
        <f>SUM(C13:K13)</f>
        <v>240</v>
      </c>
      <c r="N13" s="2">
        <f>COUNT(C13:K13)-COUNTIF(C13:K13,0)</f>
        <v>4</v>
      </c>
      <c r="O13" s="15">
        <f>L13/N13</f>
        <v>60</v>
      </c>
    </row>
    <row r="14" spans="1:19" ht="12" x14ac:dyDescent="0.25">
      <c r="A14" s="3">
        <v>8</v>
      </c>
      <c r="B14" s="2" t="s">
        <v>93</v>
      </c>
      <c r="C14" s="11">
        <v>100</v>
      </c>
      <c r="E14" s="13"/>
      <c r="F14" s="11">
        <v>100</v>
      </c>
      <c r="G14" s="13"/>
      <c r="H14" s="13"/>
      <c r="I14" s="13"/>
      <c r="J14" s="13"/>
      <c r="K14" s="13"/>
      <c r="L14" s="11">
        <f>SUM(C14:K14)</f>
        <v>200</v>
      </c>
      <c r="M14" s="3">
        <v>2</v>
      </c>
      <c r="N14" s="2">
        <f>COUNT(C14:K14)-COUNTIF(C14:K14,0)</f>
        <v>2</v>
      </c>
      <c r="O14" s="15">
        <f>L14/N14</f>
        <v>100</v>
      </c>
    </row>
    <row r="15" spans="1:19" ht="12" x14ac:dyDescent="0.25">
      <c r="A15" s="3">
        <v>9</v>
      </c>
      <c r="B15" s="2" t="s">
        <v>128</v>
      </c>
      <c r="D15" s="3">
        <v>70</v>
      </c>
      <c r="E15" s="3">
        <v>70</v>
      </c>
      <c r="F15" s="3">
        <v>40</v>
      </c>
      <c r="L15" s="11">
        <f>SUM(C15:K15)</f>
        <v>180</v>
      </c>
      <c r="N15" s="2">
        <f>COUNT(C15:K15)-COUNTIF(C15:K15,0)</f>
        <v>3</v>
      </c>
      <c r="O15" s="15">
        <f>L15/N15</f>
        <v>60</v>
      </c>
    </row>
    <row r="16" spans="1:19" ht="12" x14ac:dyDescent="0.25">
      <c r="A16" s="3">
        <v>10</v>
      </c>
      <c r="B16" s="2" t="s">
        <v>52</v>
      </c>
      <c r="C16" s="3">
        <v>40</v>
      </c>
      <c r="D16" s="3">
        <v>80</v>
      </c>
      <c r="E16" s="3"/>
      <c r="F16" s="3">
        <v>60</v>
      </c>
      <c r="L16" s="11">
        <f>SUM(C16:K16)</f>
        <v>180</v>
      </c>
      <c r="N16" s="2">
        <f>COUNT(C16:K16)-COUNTIF(C16:K16,0)</f>
        <v>3</v>
      </c>
      <c r="O16" s="15">
        <f>L16/N16</f>
        <v>60</v>
      </c>
    </row>
    <row r="17" spans="1:15" ht="12" x14ac:dyDescent="0.25">
      <c r="A17" s="3">
        <v>11</v>
      </c>
      <c r="B17" s="2" t="s">
        <v>113</v>
      </c>
      <c r="C17" s="3">
        <v>60</v>
      </c>
      <c r="E17" s="3">
        <v>60</v>
      </c>
      <c r="F17" s="3">
        <v>50</v>
      </c>
      <c r="G17" s="11"/>
      <c r="H17" s="11"/>
      <c r="I17" s="11"/>
      <c r="J17" s="11"/>
      <c r="K17" s="11"/>
      <c r="L17" s="11">
        <f>SUM(C17:K17)</f>
        <v>170</v>
      </c>
      <c r="N17" s="2">
        <f>COUNT(C17:K17)-COUNTIF(C17:K17,0)</f>
        <v>3</v>
      </c>
      <c r="O17" s="15">
        <f>L17/N17</f>
        <v>56.666666666666664</v>
      </c>
    </row>
    <row r="18" spans="1:15" ht="12" x14ac:dyDescent="0.25">
      <c r="A18" s="3">
        <v>12</v>
      </c>
      <c r="B18" s="2" t="s">
        <v>98</v>
      </c>
      <c r="C18" s="3">
        <v>60</v>
      </c>
      <c r="D18" s="13"/>
      <c r="E18" s="13">
        <v>60</v>
      </c>
      <c r="F18" s="13">
        <v>50</v>
      </c>
      <c r="G18" s="13"/>
      <c r="H18" s="13"/>
      <c r="I18" s="13"/>
      <c r="J18" s="13"/>
      <c r="K18" s="13"/>
      <c r="L18" s="11">
        <f>SUM(C18:K18)</f>
        <v>170</v>
      </c>
      <c r="N18" s="2">
        <f>COUNT(C18:K18)-COUNTIF(C18:K18,0)</f>
        <v>3</v>
      </c>
      <c r="O18" s="15">
        <f>L18/N18</f>
        <v>56.666666666666664</v>
      </c>
    </row>
    <row r="19" spans="1:15" ht="12" x14ac:dyDescent="0.25">
      <c r="A19" s="3">
        <v>13</v>
      </c>
      <c r="B19" s="2" t="s">
        <v>72</v>
      </c>
      <c r="C19" s="3">
        <v>50</v>
      </c>
      <c r="D19" s="3">
        <v>35</v>
      </c>
      <c r="E19" s="3">
        <v>35</v>
      </c>
      <c r="F19" s="3">
        <v>40</v>
      </c>
      <c r="G19" s="3"/>
      <c r="H19" s="3"/>
      <c r="I19" s="3"/>
      <c r="J19" s="3"/>
      <c r="K19" s="3"/>
      <c r="L19" s="11">
        <f>SUM(C19:K19)</f>
        <v>160</v>
      </c>
      <c r="N19" s="2">
        <f>COUNT(C19:K19)-COUNTIF(C19:K19,0)</f>
        <v>4</v>
      </c>
      <c r="O19" s="15">
        <f>L19/N19</f>
        <v>40</v>
      </c>
    </row>
    <row r="20" spans="1:15" ht="12" x14ac:dyDescent="0.25">
      <c r="A20" s="3">
        <v>14</v>
      </c>
      <c r="B20" s="2" t="s">
        <v>63</v>
      </c>
      <c r="C20" s="3">
        <v>40</v>
      </c>
      <c r="D20" s="3">
        <v>40</v>
      </c>
      <c r="E20" s="3">
        <v>40</v>
      </c>
      <c r="F20" s="3">
        <v>30</v>
      </c>
      <c r="L20" s="11">
        <f>SUM(C20:K20)</f>
        <v>150</v>
      </c>
      <c r="N20" s="2">
        <f>COUNT(C20:K20)-COUNTIF(C20:K20,0)</f>
        <v>4</v>
      </c>
      <c r="O20" s="15">
        <f>L20/N20</f>
        <v>37.5</v>
      </c>
    </row>
    <row r="21" spans="1:15" ht="12" x14ac:dyDescent="0.25">
      <c r="A21" s="3">
        <v>15</v>
      </c>
      <c r="B21" s="2" t="s">
        <v>9</v>
      </c>
      <c r="C21" s="3">
        <v>50</v>
      </c>
      <c r="D21" s="3">
        <v>50</v>
      </c>
      <c r="E21" s="3"/>
      <c r="F21" s="3">
        <v>50</v>
      </c>
      <c r="G21" s="3"/>
      <c r="H21" s="3"/>
      <c r="I21" s="3"/>
      <c r="J21" s="3"/>
      <c r="K21" s="3"/>
      <c r="L21" s="11">
        <f>SUM(C21:K21)</f>
        <v>150</v>
      </c>
      <c r="N21" s="2">
        <f>COUNT(C21:K21)-COUNTIF(C21:K21,0)</f>
        <v>3</v>
      </c>
      <c r="O21" s="15">
        <f>L21/N21</f>
        <v>50</v>
      </c>
    </row>
    <row r="22" spans="1:15" ht="12" x14ac:dyDescent="0.25">
      <c r="A22" s="3">
        <v>16</v>
      </c>
      <c r="B22" s="2" t="s">
        <v>104</v>
      </c>
      <c r="C22" s="3">
        <v>50</v>
      </c>
      <c r="D22" s="3">
        <v>50</v>
      </c>
      <c r="E22" s="3"/>
      <c r="F22" s="3">
        <v>50</v>
      </c>
      <c r="G22" s="11"/>
      <c r="H22" s="11"/>
      <c r="I22" s="11"/>
      <c r="J22" s="11"/>
      <c r="K22" s="11"/>
      <c r="L22" s="11">
        <f>SUM(C22:K22)</f>
        <v>150</v>
      </c>
      <c r="N22" s="2">
        <f>COUNT(C22:K22)-COUNTIF(C22:K22,0)</f>
        <v>3</v>
      </c>
      <c r="O22" s="15">
        <f>L22/N22</f>
        <v>50</v>
      </c>
    </row>
    <row r="23" spans="1:15" ht="12" x14ac:dyDescent="0.25">
      <c r="A23" s="3">
        <v>17</v>
      </c>
      <c r="B23" s="2" t="s">
        <v>91</v>
      </c>
      <c r="C23" s="3">
        <v>40</v>
      </c>
      <c r="E23" s="3">
        <v>50</v>
      </c>
      <c r="F23" s="3">
        <v>50</v>
      </c>
      <c r="L23" s="11">
        <f>SUM(C23:K23)</f>
        <v>140</v>
      </c>
      <c r="N23" s="2">
        <f>COUNT(C23:K23)-COUNTIF(C23:K23,0)</f>
        <v>3</v>
      </c>
      <c r="O23" s="15">
        <f>L23/N23</f>
        <v>46.666666666666664</v>
      </c>
    </row>
    <row r="24" spans="1:15" ht="12" x14ac:dyDescent="0.25">
      <c r="A24" s="3">
        <v>18</v>
      </c>
      <c r="B24" s="2" t="s">
        <v>75</v>
      </c>
      <c r="C24" s="3">
        <v>50</v>
      </c>
      <c r="D24" s="3">
        <v>45</v>
      </c>
      <c r="E24" s="3"/>
      <c r="F24" s="3">
        <v>40</v>
      </c>
      <c r="G24" s="3"/>
      <c r="H24" s="3"/>
      <c r="I24" s="3"/>
      <c r="J24" s="3"/>
      <c r="K24" s="3"/>
      <c r="L24" s="11">
        <f>SUM(C24:K24)</f>
        <v>135</v>
      </c>
      <c r="N24" s="2">
        <f>COUNT(C24:K24)-COUNTIF(C24:K24,0)</f>
        <v>3</v>
      </c>
      <c r="O24" s="15">
        <f>L24/N24</f>
        <v>45</v>
      </c>
    </row>
    <row r="25" spans="1:15" ht="12" x14ac:dyDescent="0.25">
      <c r="A25" s="3">
        <v>19</v>
      </c>
      <c r="B25" s="2" t="s">
        <v>95</v>
      </c>
      <c r="C25" s="3">
        <v>50</v>
      </c>
      <c r="D25" s="3">
        <v>40</v>
      </c>
      <c r="E25" s="3">
        <v>30</v>
      </c>
      <c r="G25" s="3"/>
      <c r="H25" s="3"/>
      <c r="I25" s="3"/>
      <c r="J25" s="3"/>
      <c r="K25" s="3"/>
      <c r="L25" s="11">
        <f>SUM(C25:K25)</f>
        <v>120</v>
      </c>
      <c r="N25" s="2">
        <f>COUNT(C25:K25)-COUNTIF(C25:K25,0)</f>
        <v>3</v>
      </c>
      <c r="O25" s="15">
        <f>L25/N25</f>
        <v>40</v>
      </c>
    </row>
    <row r="26" spans="1:15" ht="12" x14ac:dyDescent="0.25">
      <c r="A26" s="3">
        <v>20</v>
      </c>
      <c r="B26" s="2" t="s">
        <v>112</v>
      </c>
      <c r="C26" s="3">
        <v>45</v>
      </c>
      <c r="D26" s="3">
        <v>20</v>
      </c>
      <c r="E26" s="3">
        <v>45</v>
      </c>
      <c r="L26" s="11">
        <f>SUM(C26:K26)</f>
        <v>110</v>
      </c>
      <c r="M26" s="3">
        <v>2</v>
      </c>
      <c r="N26" s="2">
        <f>COUNT(C26:K26)-COUNTIF(C26:K26,0)</f>
        <v>3</v>
      </c>
      <c r="O26" s="15">
        <f>L26/N26</f>
        <v>36.666666666666664</v>
      </c>
    </row>
    <row r="27" spans="1:15" ht="12" x14ac:dyDescent="0.25">
      <c r="A27" s="3">
        <v>21</v>
      </c>
      <c r="B27" s="2" t="s">
        <v>136</v>
      </c>
      <c r="D27" s="3">
        <v>45</v>
      </c>
      <c r="E27" s="3">
        <v>25</v>
      </c>
      <c r="F27" s="3">
        <v>40</v>
      </c>
      <c r="L27" s="11">
        <f>SUM(C27:K27)</f>
        <v>110</v>
      </c>
      <c r="N27" s="2">
        <f>COUNT(C27:K27)-COUNTIF(C27:K27,0)</f>
        <v>3</v>
      </c>
      <c r="O27" s="15">
        <f>L27/N27</f>
        <v>36.666666666666664</v>
      </c>
    </row>
    <row r="28" spans="1:15" ht="12" x14ac:dyDescent="0.25">
      <c r="A28" s="3">
        <v>22</v>
      </c>
      <c r="B28" s="2" t="s">
        <v>106</v>
      </c>
      <c r="C28" s="3">
        <v>40</v>
      </c>
      <c r="D28" s="3">
        <v>30</v>
      </c>
      <c r="E28" s="3">
        <v>35</v>
      </c>
      <c r="L28" s="11">
        <f>SUM(C28:K28)</f>
        <v>105</v>
      </c>
      <c r="N28" s="2">
        <f>COUNT(C28:K28)-COUNTIF(C28:K28,0)</f>
        <v>3</v>
      </c>
      <c r="O28" s="15">
        <f>L28/N28</f>
        <v>35</v>
      </c>
    </row>
    <row r="29" spans="1:15" ht="12" x14ac:dyDescent="0.25">
      <c r="A29" s="3">
        <v>23</v>
      </c>
      <c r="B29" s="2" t="s">
        <v>17</v>
      </c>
      <c r="C29" s="3">
        <v>25</v>
      </c>
      <c r="D29" s="3">
        <v>35</v>
      </c>
      <c r="E29" s="3"/>
      <c r="F29" s="3">
        <v>40</v>
      </c>
      <c r="L29" s="11">
        <f>SUM(C29:K29)</f>
        <v>100</v>
      </c>
      <c r="N29" s="2">
        <f>COUNT(C29:K29)-COUNTIF(C29:K29,0)</f>
        <v>3</v>
      </c>
      <c r="O29" s="15">
        <f>L29/N29</f>
        <v>33.333333333333336</v>
      </c>
    </row>
    <row r="30" spans="1:15" ht="12" x14ac:dyDescent="0.25">
      <c r="A30" s="3">
        <v>24</v>
      </c>
      <c r="B30" s="2" t="s">
        <v>127</v>
      </c>
      <c r="D30" s="3">
        <v>50</v>
      </c>
      <c r="E30" s="3"/>
      <c r="F30" s="3">
        <v>50</v>
      </c>
      <c r="L30" s="11">
        <f>SUM(C30:K30)</f>
        <v>100</v>
      </c>
      <c r="N30" s="2">
        <f>COUNT(C30:K30)-COUNTIF(C30:K30,0)</f>
        <v>2</v>
      </c>
      <c r="O30" s="15">
        <f>L30/N30</f>
        <v>50</v>
      </c>
    </row>
    <row r="31" spans="1:15" ht="12" x14ac:dyDescent="0.25">
      <c r="A31" s="3">
        <v>25</v>
      </c>
      <c r="B31" s="2" t="s">
        <v>133</v>
      </c>
      <c r="D31" s="3">
        <v>50</v>
      </c>
      <c r="E31" s="3"/>
      <c r="F31" s="3">
        <v>50</v>
      </c>
      <c r="L31" s="11">
        <f>SUM(C31:K31)</f>
        <v>100</v>
      </c>
      <c r="N31" s="2">
        <f>COUNT(C31:K31)-COUNTIF(C31:K31,0)</f>
        <v>2</v>
      </c>
      <c r="O31" s="15">
        <f>L31/N31</f>
        <v>50</v>
      </c>
    </row>
    <row r="32" spans="1:15" ht="12" x14ac:dyDescent="0.25">
      <c r="A32" s="3">
        <v>26</v>
      </c>
      <c r="B32" s="2" t="s">
        <v>94</v>
      </c>
      <c r="D32" s="3">
        <v>40</v>
      </c>
      <c r="E32" s="3">
        <v>50</v>
      </c>
      <c r="L32" s="11">
        <f>SUM(C32:K32)</f>
        <v>90</v>
      </c>
      <c r="N32" s="2">
        <f>COUNT(C32:K32)-COUNTIF(C32:K32,0)</f>
        <v>2</v>
      </c>
      <c r="O32" s="15">
        <f>L32/N32</f>
        <v>45</v>
      </c>
    </row>
    <row r="33" spans="1:15" ht="12" x14ac:dyDescent="0.25">
      <c r="A33" s="3">
        <v>27</v>
      </c>
      <c r="B33" s="2" t="s">
        <v>64</v>
      </c>
      <c r="C33" s="3">
        <v>45</v>
      </c>
      <c r="E33" s="3">
        <v>45</v>
      </c>
      <c r="L33" s="11">
        <f>SUM(C33:K33)</f>
        <v>90</v>
      </c>
      <c r="M33" s="3">
        <v>2</v>
      </c>
      <c r="N33" s="2">
        <f>COUNT(C33:K33)-COUNTIF(C33:K33,0)</f>
        <v>2</v>
      </c>
      <c r="O33" s="15">
        <f>L33/N33</f>
        <v>45</v>
      </c>
    </row>
    <row r="34" spans="1:15" ht="12" x14ac:dyDescent="0.25">
      <c r="A34" s="3">
        <v>28</v>
      </c>
      <c r="B34" s="2" t="s">
        <v>135</v>
      </c>
      <c r="D34" s="3">
        <v>40</v>
      </c>
      <c r="E34" s="3">
        <v>50</v>
      </c>
      <c r="L34" s="11">
        <f>SUM(C34:K34)</f>
        <v>90</v>
      </c>
      <c r="N34" s="2">
        <f>COUNT(C34:K34)-COUNTIF(C34:K34,0)</f>
        <v>2</v>
      </c>
      <c r="O34" s="15">
        <f>L34/N34</f>
        <v>45</v>
      </c>
    </row>
    <row r="35" spans="1:15" ht="12" x14ac:dyDescent="0.25">
      <c r="A35" s="3">
        <v>29</v>
      </c>
      <c r="B35" s="2" t="s">
        <v>53</v>
      </c>
      <c r="C35" s="3">
        <v>40</v>
      </c>
      <c r="D35" s="3">
        <v>25</v>
      </c>
      <c r="E35" s="3">
        <v>20</v>
      </c>
      <c r="G35" s="3"/>
      <c r="H35" s="3"/>
      <c r="I35" s="3"/>
      <c r="J35" s="3"/>
      <c r="K35" s="3"/>
      <c r="L35" s="11">
        <f>SUM(C35:K35)</f>
        <v>85</v>
      </c>
      <c r="N35" s="2">
        <f>COUNT(C35:K35)-COUNTIF(C35:K35,0)</f>
        <v>3</v>
      </c>
      <c r="O35" s="15">
        <f>L35/N35</f>
        <v>28.333333333333332</v>
      </c>
    </row>
    <row r="36" spans="1:15" ht="12" x14ac:dyDescent="0.25">
      <c r="A36" s="3">
        <v>30</v>
      </c>
      <c r="B36" s="2" t="s">
        <v>197</v>
      </c>
      <c r="E36" s="3"/>
      <c r="F36" s="3">
        <v>80</v>
      </c>
      <c r="L36" s="11">
        <f>SUM(C36:K36)</f>
        <v>80</v>
      </c>
      <c r="N36" s="2">
        <f>COUNT(C36:K36)-COUNTIF(C36:K36,0)</f>
        <v>1</v>
      </c>
      <c r="O36" s="15">
        <f>L36/N36</f>
        <v>80</v>
      </c>
    </row>
    <row r="37" spans="1:15" ht="12" x14ac:dyDescent="0.25">
      <c r="A37" s="3">
        <v>31</v>
      </c>
      <c r="B37" s="2" t="s">
        <v>156</v>
      </c>
      <c r="E37" s="3">
        <v>40</v>
      </c>
      <c r="F37" s="3">
        <v>30</v>
      </c>
      <c r="L37" s="11">
        <f>SUM(C37:K37)</f>
        <v>70</v>
      </c>
      <c r="N37" s="2">
        <f>COUNT(C37:K37)-COUNTIF(C37:K37,0)</f>
        <v>2</v>
      </c>
      <c r="O37" s="15">
        <f>L37/N37</f>
        <v>35</v>
      </c>
    </row>
    <row r="38" spans="1:15" ht="12" x14ac:dyDescent="0.25">
      <c r="A38" s="3">
        <v>32</v>
      </c>
      <c r="B38" s="2" t="s">
        <v>60</v>
      </c>
      <c r="C38" s="3">
        <v>35</v>
      </c>
      <c r="E38" s="3">
        <v>30</v>
      </c>
      <c r="L38" s="11">
        <f>SUM(C38:K38)</f>
        <v>65</v>
      </c>
      <c r="N38" s="2">
        <f>COUNT(C38:K38)-COUNTIF(C38:K38,0)</f>
        <v>2</v>
      </c>
      <c r="O38" s="15">
        <f>L38/N38</f>
        <v>32.5</v>
      </c>
    </row>
    <row r="39" spans="1:15" ht="12" x14ac:dyDescent="0.25">
      <c r="A39" s="3">
        <v>33</v>
      </c>
      <c r="B39" s="2" t="s">
        <v>101</v>
      </c>
      <c r="C39" s="3">
        <v>35</v>
      </c>
      <c r="E39" s="3">
        <v>30</v>
      </c>
      <c r="L39" s="11">
        <f>SUM(C39:K39)</f>
        <v>65</v>
      </c>
      <c r="N39" s="2">
        <f>COUNT(C39:K39)-COUNTIF(C39:K39,0)</f>
        <v>2</v>
      </c>
      <c r="O39" s="15">
        <f>L39/N39</f>
        <v>32.5</v>
      </c>
    </row>
    <row r="40" spans="1:15" ht="12" x14ac:dyDescent="0.25">
      <c r="A40" s="3">
        <v>34</v>
      </c>
      <c r="B40" s="2" t="s">
        <v>85</v>
      </c>
      <c r="C40" s="3">
        <v>25</v>
      </c>
      <c r="D40" s="3">
        <v>30</v>
      </c>
      <c r="E40" s="3"/>
      <c r="L40" s="11">
        <f>SUM(C40:K40)</f>
        <v>55</v>
      </c>
      <c r="N40" s="2">
        <f>COUNT(C40:K40)-COUNTIF(C40:K40,0)</f>
        <v>2</v>
      </c>
      <c r="O40" s="15">
        <f>L40/N40</f>
        <v>27.5</v>
      </c>
    </row>
    <row r="41" spans="1:15" ht="12" x14ac:dyDescent="0.25">
      <c r="A41" s="3">
        <v>35</v>
      </c>
      <c r="B41" s="2" t="s">
        <v>71</v>
      </c>
      <c r="C41" s="3">
        <v>50</v>
      </c>
      <c r="E41" s="3"/>
      <c r="G41" s="3"/>
      <c r="H41" s="3"/>
      <c r="I41" s="3"/>
      <c r="J41" s="3"/>
      <c r="K41" s="3"/>
      <c r="L41" s="11">
        <f>SUM(C41:K41)</f>
        <v>50</v>
      </c>
      <c r="N41" s="2">
        <f>COUNT(C41:K41)-COUNTIF(C41:K41,0)</f>
        <v>1</v>
      </c>
      <c r="O41" s="15">
        <f>L41/N41</f>
        <v>50</v>
      </c>
    </row>
    <row r="42" spans="1:15" ht="12" x14ac:dyDescent="0.25">
      <c r="A42" s="3">
        <v>36</v>
      </c>
      <c r="B42" s="2" t="s">
        <v>121</v>
      </c>
      <c r="E42" s="3">
        <v>50</v>
      </c>
      <c r="L42" s="11">
        <f>SUM(C42:K42)</f>
        <v>50</v>
      </c>
      <c r="N42" s="2">
        <f>COUNT(C42:K42)-COUNTIF(C42:K42,0)</f>
        <v>1</v>
      </c>
      <c r="O42" s="15">
        <f>L42/N42</f>
        <v>50</v>
      </c>
    </row>
    <row r="43" spans="1:15" ht="12" x14ac:dyDescent="0.25">
      <c r="A43" s="3">
        <v>37</v>
      </c>
      <c r="B43" s="2" t="s">
        <v>157</v>
      </c>
      <c r="E43" s="3">
        <v>50</v>
      </c>
      <c r="L43" s="11">
        <f>SUM(C43:K43)</f>
        <v>50</v>
      </c>
      <c r="N43" s="2">
        <f>COUNT(C43:K43)-COUNTIF(C43:K43,0)</f>
        <v>1</v>
      </c>
      <c r="O43" s="15">
        <f>L43/N43</f>
        <v>50</v>
      </c>
    </row>
    <row r="44" spans="1:15" ht="12" x14ac:dyDescent="0.25">
      <c r="A44" s="3">
        <v>38</v>
      </c>
      <c r="B44" s="2" t="s">
        <v>167</v>
      </c>
      <c r="E44" s="3"/>
      <c r="F44" s="3">
        <v>50</v>
      </c>
      <c r="L44" s="11">
        <f>SUM(C44:K44)</f>
        <v>50</v>
      </c>
      <c r="N44" s="2">
        <f>COUNT(C44:K44)-COUNTIF(C44:K44,0)</f>
        <v>1</v>
      </c>
      <c r="O44" s="15">
        <f>L44/N44</f>
        <v>50</v>
      </c>
    </row>
    <row r="45" spans="1:15" ht="12" x14ac:dyDescent="0.25">
      <c r="A45" s="3">
        <v>39</v>
      </c>
      <c r="B45" s="2" t="s">
        <v>110</v>
      </c>
      <c r="C45" s="3">
        <v>20</v>
      </c>
      <c r="D45" s="3">
        <v>25</v>
      </c>
      <c r="E45" s="3"/>
      <c r="F45" s="3">
        <v>25</v>
      </c>
      <c r="L45" s="11">
        <f>SUM(C45:K45)</f>
        <v>70</v>
      </c>
      <c r="N45" s="2">
        <f>COUNT(C45:K45)-COUNTIF(C45:K45,0)</f>
        <v>3</v>
      </c>
      <c r="O45" s="15">
        <f>L45/N45</f>
        <v>23.333333333333332</v>
      </c>
    </row>
    <row r="46" spans="1:15" ht="12" x14ac:dyDescent="0.25">
      <c r="A46" s="3">
        <v>40</v>
      </c>
      <c r="B46" s="2" t="s">
        <v>79</v>
      </c>
      <c r="C46" s="3">
        <v>20</v>
      </c>
      <c r="E46" s="3">
        <v>25</v>
      </c>
      <c r="L46" s="11">
        <f>SUM(C46:K46)</f>
        <v>45</v>
      </c>
      <c r="N46" s="2">
        <f>COUNT(C46:K46)-COUNTIF(C46:K46,0)</f>
        <v>2</v>
      </c>
      <c r="O46" s="15">
        <f>L46/N46</f>
        <v>22.5</v>
      </c>
    </row>
    <row r="47" spans="1:15" ht="12" x14ac:dyDescent="0.25">
      <c r="A47" s="3">
        <v>41</v>
      </c>
      <c r="B47" s="2" t="s">
        <v>51</v>
      </c>
      <c r="C47" s="3">
        <v>40</v>
      </c>
      <c r="E47" s="3"/>
      <c r="G47" s="3"/>
      <c r="H47" s="3"/>
      <c r="I47" s="3"/>
      <c r="J47" s="3"/>
      <c r="K47" s="3"/>
      <c r="L47" s="11">
        <f>SUM(C47:K47)</f>
        <v>40</v>
      </c>
      <c r="N47" s="2">
        <f>COUNT(C47:K47)-COUNTIF(C47:K47,0)</f>
        <v>1</v>
      </c>
      <c r="O47" s="15">
        <f>L47/N47</f>
        <v>40</v>
      </c>
    </row>
    <row r="48" spans="1:15" ht="12" x14ac:dyDescent="0.25">
      <c r="A48" s="3">
        <v>42</v>
      </c>
      <c r="B48" s="2" t="s">
        <v>99</v>
      </c>
      <c r="C48" s="3">
        <v>40</v>
      </c>
      <c r="E48" s="3"/>
      <c r="G48" s="3"/>
      <c r="H48" s="3"/>
      <c r="I48" s="3"/>
      <c r="J48" s="3"/>
      <c r="K48" s="3"/>
      <c r="L48" s="11">
        <f>SUM(C48:K48)</f>
        <v>40</v>
      </c>
      <c r="N48" s="2">
        <f>COUNT(C48:K48)-COUNTIF(C48:K48,0)</f>
        <v>1</v>
      </c>
      <c r="O48" s="15">
        <f>L48/N48</f>
        <v>40</v>
      </c>
    </row>
    <row r="49" spans="1:15" ht="12" x14ac:dyDescent="0.25">
      <c r="A49" s="3">
        <v>43</v>
      </c>
      <c r="B49" s="2" t="s">
        <v>100</v>
      </c>
      <c r="C49" s="3">
        <v>40</v>
      </c>
      <c r="E49" s="3"/>
      <c r="G49" s="3"/>
      <c r="H49" s="3"/>
      <c r="I49" s="3"/>
      <c r="J49" s="3"/>
      <c r="K49" s="3"/>
      <c r="L49" s="11">
        <f>SUM(C49:K49)</f>
        <v>40</v>
      </c>
      <c r="N49" s="2">
        <f>COUNT(C49:K49)-COUNTIF(C49:K49,0)</f>
        <v>1</v>
      </c>
      <c r="O49" s="15">
        <f>L49/N49</f>
        <v>40</v>
      </c>
    </row>
    <row r="50" spans="1:15" ht="12" x14ac:dyDescent="0.25">
      <c r="A50" s="3">
        <v>44</v>
      </c>
      <c r="B50" s="2" t="s">
        <v>70</v>
      </c>
      <c r="C50" s="3">
        <v>40</v>
      </c>
      <c r="E50" s="3"/>
      <c r="L50" s="11">
        <f>SUM(C50:K50)</f>
        <v>40</v>
      </c>
      <c r="N50" s="2">
        <f>COUNT(C50:K50)-COUNTIF(C50:K50,0)</f>
        <v>1</v>
      </c>
      <c r="O50" s="15">
        <f>L50/N50</f>
        <v>40</v>
      </c>
    </row>
    <row r="51" spans="1:15" ht="12" x14ac:dyDescent="0.25">
      <c r="A51" s="3">
        <v>45</v>
      </c>
      <c r="B51" s="2" t="s">
        <v>107</v>
      </c>
      <c r="C51" s="3">
        <v>40</v>
      </c>
      <c r="E51" s="3"/>
      <c r="L51" s="11">
        <f>SUM(C51:K51)</f>
        <v>40</v>
      </c>
      <c r="N51" s="2">
        <f>COUNT(C51:K51)-COUNTIF(C51:K51,0)</f>
        <v>1</v>
      </c>
      <c r="O51" s="15">
        <f>L51/N51</f>
        <v>40</v>
      </c>
    </row>
    <row r="52" spans="1:15" ht="12" x14ac:dyDescent="0.25">
      <c r="A52" s="3">
        <v>46</v>
      </c>
      <c r="B52" s="2" t="s">
        <v>114</v>
      </c>
      <c r="C52" s="3">
        <v>20</v>
      </c>
      <c r="E52" s="3">
        <v>20</v>
      </c>
      <c r="L52" s="11">
        <f>SUM(C52:K52)</f>
        <v>40</v>
      </c>
      <c r="N52" s="2">
        <f>COUNT(C52:K52)-COUNTIF(C52:K52,0)</f>
        <v>2</v>
      </c>
      <c r="O52" s="15">
        <f>L52/N52</f>
        <v>20</v>
      </c>
    </row>
    <row r="53" spans="1:15" ht="12" x14ac:dyDescent="0.25">
      <c r="A53" s="3">
        <v>47</v>
      </c>
      <c r="B53" s="2" t="s">
        <v>150</v>
      </c>
      <c r="E53" s="3">
        <v>40</v>
      </c>
      <c r="L53" s="11">
        <f>SUM(C53:K53)</f>
        <v>40</v>
      </c>
      <c r="N53" s="2">
        <f>COUNT(C53:K53)-COUNTIF(C53:K53,0)</f>
        <v>1</v>
      </c>
      <c r="O53" s="15">
        <f>L53/N53</f>
        <v>40</v>
      </c>
    </row>
    <row r="54" spans="1:15" ht="12" x14ac:dyDescent="0.25">
      <c r="A54" s="3">
        <v>48</v>
      </c>
      <c r="B54" s="2" t="s">
        <v>158</v>
      </c>
      <c r="E54" s="3">
        <v>40</v>
      </c>
      <c r="L54" s="11">
        <f>SUM(C54:K54)</f>
        <v>40</v>
      </c>
      <c r="N54" s="2">
        <f>COUNT(C54:K54)-COUNTIF(C54:K54,0)</f>
        <v>1</v>
      </c>
      <c r="O54" s="15">
        <f>L54/N54</f>
        <v>40</v>
      </c>
    </row>
    <row r="55" spans="1:15" ht="12" x14ac:dyDescent="0.25">
      <c r="A55" s="3">
        <v>49</v>
      </c>
      <c r="B55" s="2" t="s">
        <v>213</v>
      </c>
      <c r="E55" s="3"/>
      <c r="F55" s="3">
        <v>40</v>
      </c>
      <c r="L55" s="11">
        <f>SUM(C55:K55)</f>
        <v>40</v>
      </c>
      <c r="N55" s="2">
        <f>COUNT(C55:K55)-COUNTIF(C55:K55,0)</f>
        <v>1</v>
      </c>
      <c r="O55" s="15">
        <f>L55/N55</f>
        <v>40</v>
      </c>
    </row>
    <row r="56" spans="1:15" ht="12" x14ac:dyDescent="0.25">
      <c r="A56" s="3">
        <v>50</v>
      </c>
      <c r="B56" s="2" t="s">
        <v>214</v>
      </c>
      <c r="E56" s="3"/>
      <c r="F56" s="3">
        <v>40</v>
      </c>
      <c r="L56" s="11">
        <f>SUM(C56:K56)</f>
        <v>40</v>
      </c>
      <c r="N56" s="2">
        <f>COUNT(C56:K56)-COUNTIF(C56:K56,0)</f>
        <v>1</v>
      </c>
      <c r="O56" s="15">
        <f>L56/N56</f>
        <v>40</v>
      </c>
    </row>
    <row r="57" spans="1:15" ht="12" x14ac:dyDescent="0.25">
      <c r="A57" s="3">
        <v>51</v>
      </c>
      <c r="B57" s="2" t="s">
        <v>189</v>
      </c>
      <c r="E57" s="3"/>
      <c r="F57" s="3">
        <v>40</v>
      </c>
      <c r="L57" s="11">
        <f>SUM(C57:K57)</f>
        <v>40</v>
      </c>
      <c r="N57" s="2">
        <f>COUNT(C57:K57)-COUNTIF(C57:K57,0)</f>
        <v>1</v>
      </c>
      <c r="O57" s="15">
        <f>L57/N57</f>
        <v>40</v>
      </c>
    </row>
    <row r="58" spans="1:15" ht="12" x14ac:dyDescent="0.25">
      <c r="A58" s="3">
        <v>52</v>
      </c>
      <c r="B58" s="2" t="s">
        <v>77</v>
      </c>
      <c r="C58" s="3">
        <v>20</v>
      </c>
      <c r="D58" s="3">
        <v>15</v>
      </c>
      <c r="E58" s="3"/>
      <c r="L58" s="11">
        <f>SUM(C58:K58)</f>
        <v>35</v>
      </c>
      <c r="N58" s="2">
        <f>COUNT(C58:K58)-COUNTIF(C58:K58,0)</f>
        <v>2</v>
      </c>
      <c r="O58" s="15">
        <f>L58/N58</f>
        <v>17.5</v>
      </c>
    </row>
    <row r="59" spans="1:15" ht="12" x14ac:dyDescent="0.25">
      <c r="A59" s="3">
        <v>53</v>
      </c>
      <c r="B59" s="2" t="s">
        <v>34</v>
      </c>
      <c r="D59" s="3">
        <v>20</v>
      </c>
      <c r="E59" s="3">
        <v>15</v>
      </c>
      <c r="L59" s="11">
        <f>SUM(C59:K59)</f>
        <v>35</v>
      </c>
      <c r="N59" s="2">
        <f>COUNT(C59:K59)-COUNTIF(C59:K59,0)</f>
        <v>2</v>
      </c>
      <c r="O59" s="15">
        <f>L59/N59</f>
        <v>17.5</v>
      </c>
    </row>
    <row r="60" spans="1:15" ht="12" x14ac:dyDescent="0.25">
      <c r="A60" s="3">
        <v>54</v>
      </c>
      <c r="B60" s="2" t="s">
        <v>138</v>
      </c>
      <c r="D60" s="3">
        <v>20</v>
      </c>
      <c r="E60" s="3">
        <v>15</v>
      </c>
      <c r="L60" s="11">
        <f>SUM(C60:K60)</f>
        <v>35</v>
      </c>
      <c r="N60" s="2">
        <f>COUNT(C60:K60)-COUNTIF(C60:K60,0)</f>
        <v>2</v>
      </c>
      <c r="O60" s="15">
        <f>L60/N60</f>
        <v>17.5</v>
      </c>
    </row>
    <row r="61" spans="1:15" ht="12" x14ac:dyDescent="0.25">
      <c r="A61" s="3">
        <v>55</v>
      </c>
      <c r="B61" s="2" t="s">
        <v>62</v>
      </c>
      <c r="C61" s="3">
        <v>30</v>
      </c>
      <c r="E61" s="3"/>
      <c r="L61" s="11">
        <f>SUM(C61:K61)</f>
        <v>30</v>
      </c>
      <c r="N61" s="2">
        <f>COUNT(C61:K61)-COUNTIF(C61:K61,0)</f>
        <v>1</v>
      </c>
      <c r="O61" s="15">
        <f>L61/N61</f>
        <v>30</v>
      </c>
    </row>
    <row r="62" spans="1:15" ht="12" x14ac:dyDescent="0.25">
      <c r="A62" s="3">
        <v>56</v>
      </c>
      <c r="B62" s="2" t="s">
        <v>108</v>
      </c>
      <c r="C62" s="3">
        <v>30</v>
      </c>
      <c r="E62" s="3"/>
      <c r="L62" s="11">
        <f>SUM(C62:K62)</f>
        <v>30</v>
      </c>
      <c r="N62" s="2">
        <f>COUNT(C62:K62)-COUNTIF(C62:K62,0)</f>
        <v>1</v>
      </c>
      <c r="O62" s="15">
        <f>L62/N62</f>
        <v>30</v>
      </c>
    </row>
    <row r="63" spans="1:15" ht="12" x14ac:dyDescent="0.25">
      <c r="A63" s="3">
        <v>57</v>
      </c>
      <c r="B63" s="2" t="s">
        <v>143</v>
      </c>
      <c r="E63" s="3">
        <v>30</v>
      </c>
      <c r="L63" s="11">
        <f>SUM(C63:K63)</f>
        <v>30</v>
      </c>
      <c r="N63" s="2">
        <f>COUNT(C63:K63)-COUNTIF(C63:K63,0)</f>
        <v>1</v>
      </c>
      <c r="O63" s="15">
        <f>L63/N63</f>
        <v>30</v>
      </c>
    </row>
    <row r="64" spans="1:15" ht="12" x14ac:dyDescent="0.25">
      <c r="A64" s="3">
        <v>58</v>
      </c>
      <c r="B64" s="2" t="s">
        <v>137</v>
      </c>
      <c r="D64" s="3">
        <v>25</v>
      </c>
      <c r="E64" s="3"/>
      <c r="L64" s="11">
        <f>SUM(C64:K64)</f>
        <v>25</v>
      </c>
      <c r="N64" s="2">
        <f>COUNT(C64:K64)-COUNTIF(C64:K64,0)</f>
        <v>1</v>
      </c>
      <c r="O64" s="15">
        <f>L64/N64</f>
        <v>25</v>
      </c>
    </row>
    <row r="65" spans="1:15" ht="12" x14ac:dyDescent="0.25">
      <c r="A65" s="3">
        <v>59</v>
      </c>
      <c r="B65" s="2" t="s">
        <v>132</v>
      </c>
      <c r="D65" s="3">
        <v>25</v>
      </c>
      <c r="E65" s="3"/>
      <c r="L65" s="11">
        <f>SUM(C65:K65)</f>
        <v>25</v>
      </c>
      <c r="N65" s="2">
        <f>COUNT(C65:K65)-COUNTIF(C65:K65,0)</f>
        <v>1</v>
      </c>
      <c r="O65" s="15">
        <f>L65/N65</f>
        <v>25</v>
      </c>
    </row>
    <row r="66" spans="1:15" ht="12" x14ac:dyDescent="0.25">
      <c r="A66" s="3">
        <v>60</v>
      </c>
      <c r="B66" s="2" t="s">
        <v>153</v>
      </c>
      <c r="E66" s="3">
        <v>25</v>
      </c>
      <c r="L66" s="11">
        <f>SUM(C66:K66)</f>
        <v>25</v>
      </c>
      <c r="N66" s="2">
        <f>COUNT(C66:K66)-COUNTIF(C66:K66,0)</f>
        <v>1</v>
      </c>
      <c r="O66" s="15">
        <f>L66/N66</f>
        <v>25</v>
      </c>
    </row>
    <row r="67" spans="1:15" ht="12" x14ac:dyDescent="0.25">
      <c r="A67" s="3">
        <v>61</v>
      </c>
      <c r="B67" s="2" t="s">
        <v>115</v>
      </c>
      <c r="C67" s="3">
        <v>20</v>
      </c>
      <c r="E67" s="3"/>
      <c r="L67" s="11">
        <f>SUM(C67:K67)</f>
        <v>20</v>
      </c>
      <c r="N67" s="2">
        <f>COUNT(C67:K67)-COUNTIF(C67:K67,0)</f>
        <v>1</v>
      </c>
      <c r="O67" s="15">
        <f>L67/N67</f>
        <v>20</v>
      </c>
    </row>
    <row r="68" spans="1:15" ht="12" x14ac:dyDescent="0.25">
      <c r="A68" s="3">
        <v>62</v>
      </c>
      <c r="B68" s="2" t="s">
        <v>18</v>
      </c>
      <c r="C68" s="3">
        <v>20</v>
      </c>
      <c r="E68" s="3"/>
      <c r="L68" s="11">
        <f>SUM(C68:K68)</f>
        <v>20</v>
      </c>
      <c r="N68" s="2">
        <f>COUNT(C68:K68)-COUNTIF(C68:K68,0)</f>
        <v>1</v>
      </c>
      <c r="O68" s="15">
        <f>L68/N68</f>
        <v>20</v>
      </c>
    </row>
    <row r="69" spans="1:15" ht="12" x14ac:dyDescent="0.25">
      <c r="A69" s="3">
        <v>63</v>
      </c>
      <c r="B69" s="2" t="s">
        <v>78</v>
      </c>
      <c r="C69" s="3">
        <v>20</v>
      </c>
      <c r="E69" s="3"/>
      <c r="L69" s="11">
        <f>SUM(C69:K69)</f>
        <v>20</v>
      </c>
      <c r="N69" s="2">
        <f>COUNT(C69:K69)-COUNTIF(C69:K69,0)</f>
        <v>1</v>
      </c>
      <c r="O69" s="15">
        <f>L69/N69</f>
        <v>20</v>
      </c>
    </row>
    <row r="70" spans="1:15" ht="12" x14ac:dyDescent="0.25">
      <c r="A70" s="3">
        <v>64</v>
      </c>
      <c r="B70" s="2" t="s">
        <v>103</v>
      </c>
      <c r="C70" s="3">
        <v>20</v>
      </c>
      <c r="E70" s="3"/>
      <c r="L70" s="11">
        <f>SUM(C70:K70)</f>
        <v>20</v>
      </c>
      <c r="N70" s="2">
        <f>COUNT(C70:K70)-COUNTIF(C70:K70,0)</f>
        <v>1</v>
      </c>
      <c r="O70" s="15">
        <f>L70/N70</f>
        <v>20</v>
      </c>
    </row>
    <row r="71" spans="1:15" ht="12" x14ac:dyDescent="0.25">
      <c r="A71" s="3">
        <v>65</v>
      </c>
      <c r="B71" s="2" t="s">
        <v>131</v>
      </c>
      <c r="D71" s="3">
        <v>20</v>
      </c>
      <c r="E71" s="3"/>
      <c r="L71" s="11">
        <f>SUM(C71:K71)</f>
        <v>20</v>
      </c>
      <c r="N71" s="2">
        <f>COUNT(C71:K71)-COUNTIF(C71:K71,0)</f>
        <v>1</v>
      </c>
      <c r="O71" s="15">
        <f>L71/N71</f>
        <v>20</v>
      </c>
    </row>
    <row r="72" spans="1:15" ht="12" x14ac:dyDescent="0.25">
      <c r="A72" s="3">
        <v>66</v>
      </c>
      <c r="B72" s="2" t="s">
        <v>139</v>
      </c>
      <c r="D72" s="3">
        <v>20</v>
      </c>
      <c r="E72" s="3"/>
      <c r="L72" s="11">
        <f>SUM(C72:K72)</f>
        <v>20</v>
      </c>
      <c r="N72" s="2">
        <f>COUNT(C72:K72)-COUNTIF(C72:K72,0)</f>
        <v>1</v>
      </c>
      <c r="O72" s="15">
        <f>L72/N72</f>
        <v>20</v>
      </c>
    </row>
    <row r="73" spans="1:15" ht="12" x14ac:dyDescent="0.25">
      <c r="A73" s="3">
        <v>67</v>
      </c>
      <c r="B73" s="2" t="s">
        <v>56</v>
      </c>
      <c r="D73" s="3">
        <v>20</v>
      </c>
      <c r="E73" s="3"/>
      <c r="L73" s="11">
        <f>SUM(C73:K73)</f>
        <v>20</v>
      </c>
      <c r="N73" s="2">
        <f>COUNT(C73:K73)-COUNTIF(C73:K73,0)</f>
        <v>1</v>
      </c>
      <c r="O73" s="15">
        <f>L73/N73</f>
        <v>20</v>
      </c>
    </row>
    <row r="74" spans="1:15" ht="12" x14ac:dyDescent="0.25">
      <c r="A74" s="3">
        <v>68</v>
      </c>
      <c r="B74" s="2" t="s">
        <v>154</v>
      </c>
      <c r="E74" s="3">
        <v>20</v>
      </c>
      <c r="L74" s="11">
        <f>SUM(C74:K74)</f>
        <v>20</v>
      </c>
      <c r="N74" s="2">
        <f>COUNT(C74:K74)-COUNTIF(C74:K74,0)</f>
        <v>1</v>
      </c>
      <c r="O74" s="15">
        <f>L74/N74</f>
        <v>20</v>
      </c>
    </row>
    <row r="75" spans="1:15" ht="12" x14ac:dyDescent="0.25">
      <c r="A75" s="3">
        <v>69</v>
      </c>
      <c r="B75" s="2" t="s">
        <v>160</v>
      </c>
      <c r="E75" s="3">
        <v>20</v>
      </c>
      <c r="L75" s="11">
        <f>SUM(C75:K75)</f>
        <v>20</v>
      </c>
      <c r="N75" s="2">
        <f>COUNT(C75:K75)-COUNTIF(C75:K75,0)</f>
        <v>1</v>
      </c>
      <c r="O75" s="15">
        <f>L75/N75</f>
        <v>20</v>
      </c>
    </row>
    <row r="76" spans="1:15" ht="12" x14ac:dyDescent="0.25">
      <c r="A76" s="3">
        <v>70</v>
      </c>
      <c r="B76" s="2" t="s">
        <v>87</v>
      </c>
      <c r="C76" s="3">
        <v>15</v>
      </c>
      <c r="E76" s="3"/>
      <c r="L76" s="11">
        <f>SUM(C76:K76)</f>
        <v>15</v>
      </c>
      <c r="N76" s="2">
        <f>COUNT(C76:K76)-COUNTIF(C76:K76,0)</f>
        <v>1</v>
      </c>
      <c r="O76" s="15">
        <f>L76/N76</f>
        <v>15</v>
      </c>
    </row>
    <row r="77" spans="1:15" ht="12" x14ac:dyDescent="0.25">
      <c r="A77" s="3">
        <v>71</v>
      </c>
      <c r="B77" s="2" t="s">
        <v>111</v>
      </c>
      <c r="C77" s="3">
        <v>15</v>
      </c>
      <c r="E77" s="3"/>
      <c r="L77" s="11">
        <f>SUM(C77:K77)</f>
        <v>15</v>
      </c>
      <c r="N77" s="2">
        <f>COUNT(C77:K77)-COUNTIF(C77:K77,0)</f>
        <v>1</v>
      </c>
      <c r="O77" s="15">
        <f>L77/N77</f>
        <v>15</v>
      </c>
    </row>
    <row r="78" spans="1:15" ht="12" x14ac:dyDescent="0.25">
      <c r="A78" s="3">
        <v>72</v>
      </c>
      <c r="B78" s="2" t="s">
        <v>86</v>
      </c>
      <c r="C78" s="3">
        <v>15</v>
      </c>
      <c r="E78" s="3"/>
      <c r="L78" s="11">
        <f>SUM(C78:K78)</f>
        <v>15</v>
      </c>
      <c r="N78" s="2">
        <f>COUNT(C78:K78)-COUNTIF(C78:K78,0)</f>
        <v>1</v>
      </c>
      <c r="O78" s="15">
        <f>L78/N78</f>
        <v>15</v>
      </c>
    </row>
    <row r="79" spans="1:15" ht="12" x14ac:dyDescent="0.25">
      <c r="A79" s="3">
        <v>73</v>
      </c>
      <c r="B79" s="2" t="s">
        <v>109</v>
      </c>
      <c r="C79" s="3">
        <v>15</v>
      </c>
      <c r="E79" s="3"/>
      <c r="L79" s="11">
        <f>SUM(C79:K79)</f>
        <v>15</v>
      </c>
      <c r="N79" s="2">
        <f>COUNT(C79:K79)-COUNTIF(C79:K79,0)</f>
        <v>1</v>
      </c>
      <c r="O79" s="15">
        <f>L79/N79</f>
        <v>15</v>
      </c>
    </row>
    <row r="80" spans="1:15" ht="12" x14ac:dyDescent="0.25">
      <c r="A80" s="3">
        <v>74</v>
      </c>
      <c r="B80" s="2" t="s">
        <v>54</v>
      </c>
      <c r="C80" s="3">
        <v>15</v>
      </c>
      <c r="E80" s="3"/>
      <c r="L80" s="11">
        <f>SUM(C80:K80)</f>
        <v>15</v>
      </c>
      <c r="N80" s="2">
        <f>COUNT(C80:K80)-COUNTIF(C80:K80,0)</f>
        <v>1</v>
      </c>
      <c r="O80" s="15">
        <f>L80/N80</f>
        <v>15</v>
      </c>
    </row>
    <row r="81" spans="1:15" ht="12" x14ac:dyDescent="0.25">
      <c r="A81" s="3">
        <v>75</v>
      </c>
      <c r="B81" s="2" t="s">
        <v>116</v>
      </c>
      <c r="C81" s="3">
        <v>15</v>
      </c>
      <c r="E81" s="3"/>
      <c r="L81" s="11">
        <f>SUM(C81:K81)</f>
        <v>15</v>
      </c>
      <c r="N81" s="2">
        <f>COUNT(C81:K81)-COUNTIF(C81:K81,0)</f>
        <v>1</v>
      </c>
      <c r="O81" s="15">
        <f>L81/N81</f>
        <v>15</v>
      </c>
    </row>
    <row r="82" spans="1:15" ht="12" x14ac:dyDescent="0.25">
      <c r="A82" s="3">
        <v>76</v>
      </c>
      <c r="B82" s="2" t="s">
        <v>134</v>
      </c>
      <c r="D82" s="3">
        <v>15</v>
      </c>
      <c r="E82" s="3"/>
      <c r="L82" s="11">
        <f>SUM(C82:K82)</f>
        <v>15</v>
      </c>
      <c r="N82" s="2">
        <f>COUNT(C82:K82)-COUNTIF(C82:K82,0)</f>
        <v>1</v>
      </c>
      <c r="O82" s="15">
        <f>L82/N82</f>
        <v>15</v>
      </c>
    </row>
    <row r="83" spans="1:15" ht="12" x14ac:dyDescent="0.25">
      <c r="A83" s="3">
        <v>77</v>
      </c>
      <c r="B83" s="2" t="s">
        <v>159</v>
      </c>
      <c r="E83" s="3">
        <v>15</v>
      </c>
      <c r="L83" s="11">
        <f>SUM(C83:K83)</f>
        <v>15</v>
      </c>
      <c r="N83" s="2">
        <f>COUNT(C83:K83)-COUNTIF(C83:K83,0)</f>
        <v>1</v>
      </c>
      <c r="O83" s="15">
        <f>L83/N83</f>
        <v>15</v>
      </c>
    </row>
    <row r="84" spans="1:15" ht="12" x14ac:dyDescent="0.25">
      <c r="A84" s="3">
        <v>78</v>
      </c>
      <c r="B84" s="2" t="s">
        <v>151</v>
      </c>
      <c r="E84" s="3">
        <v>15</v>
      </c>
      <c r="L84" s="11">
        <f>SUM(C84:K84)</f>
        <v>15</v>
      </c>
      <c r="N84" s="2">
        <f>COUNT(C84:K84)-COUNTIF(C84:K84,0)</f>
        <v>1</v>
      </c>
      <c r="O84" s="15">
        <f>L84/N84</f>
        <v>15</v>
      </c>
    </row>
    <row r="85" spans="1:15" ht="12" x14ac:dyDescent="0.25">
      <c r="A85" s="3"/>
      <c r="E85" s="3"/>
      <c r="L85" s="11"/>
      <c r="O85" s="15"/>
    </row>
    <row r="86" spans="1:15" ht="12" x14ac:dyDescent="0.25">
      <c r="A86" s="3"/>
      <c r="L86" s="11"/>
      <c r="O86" s="15"/>
    </row>
    <row r="87" spans="1:15" ht="12" x14ac:dyDescent="0.25">
      <c r="A87" s="3"/>
      <c r="L87" s="11"/>
      <c r="O87" s="15"/>
    </row>
    <row r="88" spans="1:15" ht="12" x14ac:dyDescent="0.25">
      <c r="B88" s="4" t="s">
        <v>117</v>
      </c>
      <c r="C88" s="5" t="s">
        <v>23</v>
      </c>
      <c r="D88" s="5" t="s">
        <v>24</v>
      </c>
      <c r="E88" s="5" t="s">
        <v>25</v>
      </c>
      <c r="F88" s="5" t="s">
        <v>26</v>
      </c>
      <c r="G88" s="5" t="s">
        <v>27</v>
      </c>
      <c r="H88" s="5" t="s">
        <v>28</v>
      </c>
      <c r="I88" s="5" t="s">
        <v>29</v>
      </c>
      <c r="J88" s="5" t="s">
        <v>30</v>
      </c>
      <c r="K88" s="5" t="s">
        <v>31</v>
      </c>
      <c r="L88" s="5"/>
      <c r="M88" s="5"/>
      <c r="N88" s="4"/>
      <c r="O88" s="6"/>
    </row>
    <row r="89" spans="1:15" x14ac:dyDescent="0.2">
      <c r="B89" s="7"/>
      <c r="C89" s="8">
        <v>44513</v>
      </c>
      <c r="D89" s="8">
        <v>44527</v>
      </c>
      <c r="E89" s="9">
        <v>44576</v>
      </c>
      <c r="F89" s="8">
        <v>44239</v>
      </c>
      <c r="G89" s="9">
        <v>44246</v>
      </c>
      <c r="H89" s="9">
        <v>44267</v>
      </c>
      <c r="I89" s="9">
        <v>44288</v>
      </c>
      <c r="J89" s="9">
        <v>44330</v>
      </c>
      <c r="K89" s="9">
        <v>44358</v>
      </c>
      <c r="L89" s="7"/>
      <c r="M89" s="17"/>
      <c r="N89" s="7"/>
    </row>
    <row r="90" spans="1:15" ht="12" x14ac:dyDescent="0.25">
      <c r="B90" s="6" t="s">
        <v>0</v>
      </c>
      <c r="C90" s="10" t="s">
        <v>42</v>
      </c>
      <c r="D90" s="10" t="s">
        <v>43</v>
      </c>
      <c r="E90" s="10" t="s">
        <v>43</v>
      </c>
      <c r="F90" s="10" t="s">
        <v>42</v>
      </c>
      <c r="G90" s="10" t="s">
        <v>1</v>
      </c>
      <c r="H90" s="10" t="s">
        <v>43</v>
      </c>
      <c r="I90" s="10" t="s">
        <v>43</v>
      </c>
      <c r="J90" s="10" t="s">
        <v>43</v>
      </c>
      <c r="K90" s="10" t="s">
        <v>44</v>
      </c>
      <c r="L90" s="11" t="s">
        <v>2</v>
      </c>
      <c r="M90" s="3" t="s">
        <v>3</v>
      </c>
      <c r="N90" s="3" t="s">
        <v>4</v>
      </c>
      <c r="O90" s="12" t="s">
        <v>5</v>
      </c>
    </row>
    <row r="91" spans="1:15" ht="12" x14ac:dyDescent="0.25">
      <c r="A91" s="3">
        <v>1</v>
      </c>
      <c r="B91" s="6" t="s">
        <v>112</v>
      </c>
      <c r="C91" s="11">
        <v>100</v>
      </c>
      <c r="D91" s="3">
        <v>40</v>
      </c>
      <c r="E91" s="11">
        <v>100</v>
      </c>
      <c r="F91" s="3">
        <v>70</v>
      </c>
      <c r="L91" s="11">
        <f>SUM(C91:K91)</f>
        <v>310</v>
      </c>
      <c r="M91" s="3">
        <v>2</v>
      </c>
      <c r="N91" s="2">
        <f>COUNT(C91:K91)-COUNTIF(C91:K91,0)</f>
        <v>4</v>
      </c>
      <c r="O91" s="15">
        <f>L91/N91</f>
        <v>77.5</v>
      </c>
    </row>
    <row r="92" spans="1:15" ht="12" x14ac:dyDescent="0.25">
      <c r="A92" s="3">
        <v>2</v>
      </c>
      <c r="B92" s="6" t="s">
        <v>64</v>
      </c>
      <c r="C92" s="11">
        <v>100</v>
      </c>
      <c r="E92" s="11">
        <v>100</v>
      </c>
      <c r="F92" s="3">
        <v>70</v>
      </c>
      <c r="L92" s="11">
        <f>SUM(C92:K92)</f>
        <v>270</v>
      </c>
      <c r="M92" s="3">
        <v>2</v>
      </c>
      <c r="N92" s="2">
        <f>COUNT(C92:K92)-COUNTIF(C92:K92,0)</f>
        <v>3</v>
      </c>
      <c r="O92" s="15">
        <f>L92/N92</f>
        <v>90</v>
      </c>
    </row>
    <row r="93" spans="1:15" ht="12" x14ac:dyDescent="0.25">
      <c r="A93" s="3">
        <v>3</v>
      </c>
      <c r="B93" s="6" t="s">
        <v>60</v>
      </c>
      <c r="C93" s="3">
        <v>80</v>
      </c>
      <c r="E93" s="3">
        <v>60</v>
      </c>
      <c r="F93" s="3">
        <v>60</v>
      </c>
      <c r="L93" s="11">
        <f>SUM(C93:K93)</f>
        <v>200</v>
      </c>
      <c r="N93" s="2">
        <f>COUNT(C93:K93)-COUNTIF(C93:K93,0)</f>
        <v>3</v>
      </c>
      <c r="O93" s="15">
        <f>L93/N93</f>
        <v>66.666666666666671</v>
      </c>
    </row>
    <row r="94" spans="1:15" ht="12" x14ac:dyDescent="0.25">
      <c r="A94" s="3">
        <v>4</v>
      </c>
      <c r="B94" s="6" t="s">
        <v>101</v>
      </c>
      <c r="C94" s="3">
        <v>80</v>
      </c>
      <c r="E94" s="3">
        <v>60</v>
      </c>
      <c r="F94" s="3">
        <v>60</v>
      </c>
      <c r="L94" s="11">
        <f>SUM(C94:K94)</f>
        <v>200</v>
      </c>
      <c r="N94" s="2">
        <f>COUNT(C94:K94)-COUNTIF(C94:K94,0)</f>
        <v>3</v>
      </c>
      <c r="O94" s="15">
        <f>L94/N94</f>
        <v>66.666666666666671</v>
      </c>
    </row>
    <row r="95" spans="1:15" ht="12" x14ac:dyDescent="0.25">
      <c r="A95" s="3">
        <v>5</v>
      </c>
      <c r="B95" s="2" t="s">
        <v>106</v>
      </c>
      <c r="D95" s="3">
        <v>60</v>
      </c>
      <c r="E95" s="3">
        <v>70</v>
      </c>
      <c r="F95" s="3">
        <v>30</v>
      </c>
      <c r="L95" s="11">
        <f>SUM(C95:K95)</f>
        <v>160</v>
      </c>
      <c r="N95" s="2">
        <f>COUNT(C95:K95)-COUNTIF(C95:K95,0)</f>
        <v>3</v>
      </c>
      <c r="O95" s="15">
        <f>L95/N95</f>
        <v>53.333333333333336</v>
      </c>
    </row>
    <row r="96" spans="1:15" ht="12" x14ac:dyDescent="0.25">
      <c r="A96" s="3">
        <v>6</v>
      </c>
      <c r="B96" s="2" t="s">
        <v>136</v>
      </c>
      <c r="D96" s="11">
        <v>100</v>
      </c>
      <c r="E96" s="3">
        <v>50</v>
      </c>
      <c r="L96" s="11">
        <f>SUM(C96:K96)</f>
        <v>150</v>
      </c>
      <c r="M96" s="3">
        <v>1</v>
      </c>
      <c r="N96" s="2">
        <f>COUNT(C96:K96)-COUNTIF(C96:K96,0)</f>
        <v>2</v>
      </c>
      <c r="O96" s="15">
        <f>L96/N96</f>
        <v>75</v>
      </c>
    </row>
    <row r="97" spans="1:15" ht="12" x14ac:dyDescent="0.25">
      <c r="A97" s="3">
        <v>7</v>
      </c>
      <c r="B97" s="2" t="s">
        <v>85</v>
      </c>
      <c r="C97" s="3">
        <v>60</v>
      </c>
      <c r="D97" s="3">
        <v>60</v>
      </c>
      <c r="E97" s="3"/>
      <c r="F97" s="3">
        <v>30</v>
      </c>
      <c r="L97" s="11">
        <f>SUM(C97:K97)</f>
        <v>150</v>
      </c>
      <c r="N97" s="2">
        <f>COUNT(C97:K97)-COUNTIF(C97:K97,0)</f>
        <v>3</v>
      </c>
      <c r="O97" s="15">
        <f>L97/N97</f>
        <v>50</v>
      </c>
    </row>
    <row r="98" spans="1:15" ht="12" x14ac:dyDescent="0.25">
      <c r="A98" s="3">
        <v>8</v>
      </c>
      <c r="B98" s="2" t="s">
        <v>62</v>
      </c>
      <c r="C98" s="3">
        <v>70</v>
      </c>
      <c r="E98" s="3"/>
      <c r="F98" s="3">
        <v>80</v>
      </c>
      <c r="L98" s="11">
        <f>SUM(C98:K98)</f>
        <v>150</v>
      </c>
      <c r="N98" s="2">
        <f>COUNT(C98:K98)-COUNTIF(C98:K98,0)</f>
        <v>2</v>
      </c>
      <c r="O98" s="15">
        <f>L98/N98</f>
        <v>75</v>
      </c>
    </row>
    <row r="99" spans="1:15" ht="12" x14ac:dyDescent="0.25">
      <c r="A99" s="3">
        <v>9</v>
      </c>
      <c r="B99" s="2" t="s">
        <v>108</v>
      </c>
      <c r="C99" s="3">
        <v>70</v>
      </c>
      <c r="E99" s="3"/>
      <c r="F99" s="3">
        <v>80</v>
      </c>
      <c r="L99" s="11">
        <f>SUM(C99:K99)</f>
        <v>150</v>
      </c>
      <c r="N99" s="2">
        <f>COUNT(C99:K99)-COUNTIF(C99:K99,0)</f>
        <v>2</v>
      </c>
      <c r="O99" s="15">
        <f>L99/N99</f>
        <v>75</v>
      </c>
    </row>
    <row r="100" spans="1:15" ht="12" x14ac:dyDescent="0.25">
      <c r="A100" s="3">
        <v>10</v>
      </c>
      <c r="B100" s="2" t="s">
        <v>72</v>
      </c>
      <c r="D100" s="3">
        <v>70</v>
      </c>
      <c r="E100" s="3">
        <v>70</v>
      </c>
      <c r="L100" s="11">
        <f>SUM(C100:K100)</f>
        <v>140</v>
      </c>
      <c r="N100" s="2">
        <f>COUNT(C100:K100)-COUNTIF(C100:K100,0)</f>
        <v>2</v>
      </c>
      <c r="O100" s="15">
        <f>L100/N100</f>
        <v>70</v>
      </c>
    </row>
    <row r="101" spans="1:15" ht="12" x14ac:dyDescent="0.25">
      <c r="A101" s="3">
        <v>11</v>
      </c>
      <c r="B101" s="2" t="s">
        <v>17</v>
      </c>
      <c r="C101" s="3">
        <v>60</v>
      </c>
      <c r="D101" s="3">
        <v>70</v>
      </c>
      <c r="E101" s="3"/>
      <c r="L101" s="11">
        <f>SUM(C101:K101)</f>
        <v>130</v>
      </c>
      <c r="N101" s="2">
        <f>COUNT(C101:K101)-COUNTIF(C101:K101,0)</f>
        <v>2</v>
      </c>
      <c r="O101" s="15">
        <f>L101/N101</f>
        <v>65</v>
      </c>
    </row>
    <row r="102" spans="1:15" ht="12" x14ac:dyDescent="0.25">
      <c r="A102" s="3">
        <v>12</v>
      </c>
      <c r="B102" s="2" t="s">
        <v>53</v>
      </c>
      <c r="D102" s="3">
        <v>50</v>
      </c>
      <c r="E102" s="3">
        <v>40</v>
      </c>
      <c r="F102" s="3">
        <v>35</v>
      </c>
      <c r="L102" s="11">
        <f>SUM(C102:K102)</f>
        <v>125</v>
      </c>
      <c r="N102" s="2">
        <f>COUNT(C102:K102)-COUNTIF(C102:K102,0)</f>
        <v>3</v>
      </c>
      <c r="O102" s="15">
        <f>L102/N102</f>
        <v>41.666666666666664</v>
      </c>
    </row>
    <row r="103" spans="1:15" ht="12" x14ac:dyDescent="0.25">
      <c r="A103" s="3">
        <v>13</v>
      </c>
      <c r="B103" s="2" t="s">
        <v>95</v>
      </c>
      <c r="D103" s="3">
        <v>80</v>
      </c>
      <c r="E103" s="3"/>
      <c r="F103" s="3">
        <v>40</v>
      </c>
      <c r="L103" s="11">
        <f>SUM(C103:K103)</f>
        <v>120</v>
      </c>
      <c r="N103" s="2">
        <f>COUNT(C103:K103)-COUNTIF(C103:K103,0)</f>
        <v>2</v>
      </c>
      <c r="O103" s="15">
        <f>L103/N103</f>
        <v>60</v>
      </c>
    </row>
    <row r="104" spans="1:15" ht="12" x14ac:dyDescent="0.25">
      <c r="A104" s="3">
        <v>14</v>
      </c>
      <c r="B104" s="2" t="s">
        <v>34</v>
      </c>
      <c r="D104" s="3">
        <v>40</v>
      </c>
      <c r="E104" s="3">
        <v>30</v>
      </c>
      <c r="F104" s="3">
        <v>40</v>
      </c>
      <c r="L104" s="11">
        <f>SUM(C104:K104)</f>
        <v>110</v>
      </c>
      <c r="N104" s="2">
        <f>COUNT(C104:K104)-COUNTIF(C104:K104,0)</f>
        <v>3</v>
      </c>
      <c r="O104" s="15">
        <f>L104/N104</f>
        <v>36.666666666666664</v>
      </c>
    </row>
    <row r="105" spans="1:15" ht="12" x14ac:dyDescent="0.25">
      <c r="A105" s="3">
        <v>15</v>
      </c>
      <c r="B105" s="2" t="s">
        <v>138</v>
      </c>
      <c r="D105" s="3">
        <v>40</v>
      </c>
      <c r="E105" s="3">
        <v>30</v>
      </c>
      <c r="F105" s="3">
        <v>40</v>
      </c>
      <c r="L105" s="11">
        <f>SUM(C105:K105)</f>
        <v>110</v>
      </c>
      <c r="N105" s="2">
        <f>COUNT(C105:K105)-COUNTIF(C105:K105,0)</f>
        <v>3</v>
      </c>
      <c r="O105" s="15">
        <f>L105/N105</f>
        <v>36.666666666666664</v>
      </c>
    </row>
    <row r="106" spans="1:15" ht="12" x14ac:dyDescent="0.25">
      <c r="A106" s="3">
        <v>16</v>
      </c>
      <c r="B106" s="2" t="s">
        <v>77</v>
      </c>
      <c r="C106" s="3">
        <v>50</v>
      </c>
      <c r="D106" s="3">
        <v>30</v>
      </c>
      <c r="E106" s="3"/>
      <c r="F106" s="3">
        <v>25</v>
      </c>
      <c r="L106" s="11">
        <f>SUM(C106:K106)</f>
        <v>105</v>
      </c>
      <c r="N106" s="2">
        <f>COUNT(C106:K106)-COUNTIF(C106:K106,0)</f>
        <v>3</v>
      </c>
      <c r="O106" s="15">
        <f>L106/N106</f>
        <v>35</v>
      </c>
    </row>
    <row r="107" spans="1:15" ht="12" x14ac:dyDescent="0.25">
      <c r="A107" s="3">
        <v>17</v>
      </c>
      <c r="B107" s="2" t="s">
        <v>110</v>
      </c>
      <c r="C107" s="3">
        <v>50</v>
      </c>
      <c r="D107" s="3">
        <v>50</v>
      </c>
      <c r="E107" s="3"/>
      <c r="L107" s="11">
        <f>SUM(C107:K107)</f>
        <v>100</v>
      </c>
      <c r="N107" s="2">
        <f>COUNT(C107:K107)-COUNTIF(C107:K107,0)</f>
        <v>2</v>
      </c>
      <c r="O107" s="15">
        <f>L107/N107</f>
        <v>50</v>
      </c>
    </row>
    <row r="108" spans="1:15" ht="12" x14ac:dyDescent="0.25">
      <c r="A108" s="3">
        <v>18</v>
      </c>
      <c r="B108" s="2" t="s">
        <v>75</v>
      </c>
      <c r="D108" s="11">
        <v>100</v>
      </c>
      <c r="E108" s="3"/>
      <c r="L108" s="11">
        <f>SUM(C108:K108)</f>
        <v>100</v>
      </c>
      <c r="M108" s="3">
        <v>1</v>
      </c>
      <c r="N108" s="2">
        <f>COUNT(C108:K108)-COUNTIF(C108:K108,0)</f>
        <v>1</v>
      </c>
      <c r="O108" s="15">
        <f>L108/N108</f>
        <v>100</v>
      </c>
    </row>
    <row r="109" spans="1:15" ht="12" x14ac:dyDescent="0.25">
      <c r="A109" s="3">
        <v>19</v>
      </c>
      <c r="B109" s="2" t="s">
        <v>79</v>
      </c>
      <c r="C109" s="3">
        <v>50</v>
      </c>
      <c r="E109" s="3">
        <v>50</v>
      </c>
      <c r="L109" s="11">
        <f>SUM(C109:K109)</f>
        <v>100</v>
      </c>
      <c r="N109" s="2">
        <f>COUNT(C109:K109)-COUNTIF(C109:K109,0)</f>
        <v>2</v>
      </c>
      <c r="O109" s="15">
        <f>L109/N109</f>
        <v>50</v>
      </c>
    </row>
    <row r="110" spans="1:15" ht="12" x14ac:dyDescent="0.25">
      <c r="A110" s="3">
        <v>20</v>
      </c>
      <c r="B110" s="2" t="s">
        <v>18</v>
      </c>
      <c r="C110" s="3">
        <v>50</v>
      </c>
      <c r="E110" s="3"/>
      <c r="F110" s="3">
        <v>50</v>
      </c>
      <c r="L110" s="11">
        <f>SUM(C110:K110)</f>
        <v>100</v>
      </c>
      <c r="N110" s="2">
        <f>COUNT(C110:K110)-COUNTIF(C110:K110,0)</f>
        <v>2</v>
      </c>
      <c r="O110" s="15">
        <f>L110/N110</f>
        <v>50</v>
      </c>
    </row>
    <row r="111" spans="1:15" ht="12" x14ac:dyDescent="0.25">
      <c r="A111" s="3">
        <v>21</v>
      </c>
      <c r="B111" s="2" t="s">
        <v>215</v>
      </c>
      <c r="F111" s="3">
        <v>100</v>
      </c>
      <c r="L111" s="11">
        <f>SUM(C111:K111)</f>
        <v>100</v>
      </c>
      <c r="M111" s="3">
        <v>1</v>
      </c>
      <c r="N111" s="2">
        <f>COUNT(C111:K111)-COUNTIF(C111:K111,0)</f>
        <v>1</v>
      </c>
      <c r="O111" s="15">
        <f>L111/N111</f>
        <v>100</v>
      </c>
    </row>
    <row r="112" spans="1:15" ht="12" x14ac:dyDescent="0.25">
      <c r="A112" s="3">
        <v>22</v>
      </c>
      <c r="B112" s="2" t="s">
        <v>216</v>
      </c>
      <c r="F112" s="3">
        <v>100</v>
      </c>
      <c r="L112" s="11">
        <f>SUM(C112:K112)</f>
        <v>100</v>
      </c>
      <c r="M112" s="3">
        <v>1</v>
      </c>
      <c r="N112" s="2">
        <f>COUNT(C112:K112)-COUNTIF(C112:K112,0)</f>
        <v>1</v>
      </c>
      <c r="O112" s="15">
        <f>L112/N112</f>
        <v>100</v>
      </c>
    </row>
    <row r="113" spans="1:15" ht="12" x14ac:dyDescent="0.25">
      <c r="A113" s="3">
        <v>23</v>
      </c>
      <c r="B113" s="2" t="s">
        <v>114</v>
      </c>
      <c r="C113" s="3">
        <v>50</v>
      </c>
      <c r="E113" s="3">
        <v>40</v>
      </c>
      <c r="L113" s="11">
        <f>SUM(C113:K113)</f>
        <v>90</v>
      </c>
      <c r="N113" s="2">
        <f>COUNT(C113:K113)-COUNTIF(C113:K113,0)</f>
        <v>2</v>
      </c>
      <c r="O113" s="15">
        <f>L113/N113</f>
        <v>45</v>
      </c>
    </row>
    <row r="114" spans="1:15" ht="12" x14ac:dyDescent="0.25">
      <c r="A114" s="3">
        <v>24</v>
      </c>
      <c r="B114" s="2" t="s">
        <v>63</v>
      </c>
      <c r="D114" s="3">
        <v>80</v>
      </c>
      <c r="E114" s="3"/>
      <c r="L114" s="11">
        <f>SUM(C114:K114)</f>
        <v>80</v>
      </c>
      <c r="N114" s="2">
        <f>COUNT(C114:K114)-COUNTIF(C114:K114,0)</f>
        <v>1</v>
      </c>
      <c r="O114" s="15">
        <f>L114/N114</f>
        <v>80</v>
      </c>
    </row>
    <row r="115" spans="1:15" ht="12" x14ac:dyDescent="0.25">
      <c r="A115" s="3">
        <v>25</v>
      </c>
      <c r="B115" s="2" t="s">
        <v>150</v>
      </c>
      <c r="E115" s="3">
        <v>80</v>
      </c>
      <c r="L115" s="11">
        <f>SUM(C115:K115)</f>
        <v>80</v>
      </c>
      <c r="N115" s="2">
        <f>COUNT(C115:K115)-COUNTIF(C115:K115,0)</f>
        <v>1</v>
      </c>
      <c r="O115" s="15">
        <f>L115/N115</f>
        <v>80</v>
      </c>
    </row>
    <row r="116" spans="1:15" ht="12" x14ac:dyDescent="0.25">
      <c r="A116" s="3">
        <v>26</v>
      </c>
      <c r="B116" s="2" t="s">
        <v>158</v>
      </c>
      <c r="E116" s="3">
        <v>80</v>
      </c>
      <c r="L116" s="11">
        <f>SUM(C116:K116)</f>
        <v>80</v>
      </c>
      <c r="N116" s="2">
        <f>COUNT(C116:K116)-COUNTIF(C116:K116,0)</f>
        <v>1</v>
      </c>
      <c r="O116" s="15">
        <f>L116/N116</f>
        <v>80</v>
      </c>
    </row>
    <row r="117" spans="1:15" ht="12" x14ac:dyDescent="0.25">
      <c r="A117" s="3">
        <v>27</v>
      </c>
      <c r="B117" s="2" t="s">
        <v>154</v>
      </c>
      <c r="E117" s="3">
        <v>40</v>
      </c>
      <c r="F117" s="3">
        <v>35</v>
      </c>
      <c r="L117" s="11">
        <f>SUM(C117:K117)</f>
        <v>75</v>
      </c>
      <c r="N117" s="2">
        <f>COUNT(C117:K117)-COUNTIF(C117:K117,0)</f>
        <v>2</v>
      </c>
      <c r="O117" s="15">
        <f>L117/N117</f>
        <v>37.5</v>
      </c>
    </row>
    <row r="118" spans="1:15" ht="12" x14ac:dyDescent="0.25">
      <c r="A118" s="3">
        <v>28</v>
      </c>
      <c r="B118" s="2" t="s">
        <v>87</v>
      </c>
      <c r="C118" s="3">
        <v>40</v>
      </c>
      <c r="E118" s="3"/>
      <c r="F118" s="3">
        <v>25</v>
      </c>
      <c r="L118" s="11">
        <f>SUM(C118:K118)</f>
        <v>65</v>
      </c>
      <c r="N118" s="2">
        <f>COUNT(C118:K118)-COUNTIF(C118:K118,0)</f>
        <v>2</v>
      </c>
      <c r="O118" s="15">
        <f>L118/N118</f>
        <v>32.5</v>
      </c>
    </row>
    <row r="119" spans="1:15" ht="12" x14ac:dyDescent="0.25">
      <c r="A119" s="3">
        <v>29</v>
      </c>
      <c r="B119" s="2" t="s">
        <v>111</v>
      </c>
      <c r="C119" s="3">
        <v>40</v>
      </c>
      <c r="E119" s="3"/>
      <c r="F119" s="3">
        <v>25</v>
      </c>
      <c r="L119" s="11">
        <f>SUM(C119:K119)</f>
        <v>65</v>
      </c>
      <c r="N119" s="2">
        <f>COUNT(C119:K119)-COUNTIF(C119:K119,0)</f>
        <v>2</v>
      </c>
      <c r="O119" s="15">
        <f>L119/N119</f>
        <v>32.5</v>
      </c>
    </row>
    <row r="120" spans="1:15" ht="12" x14ac:dyDescent="0.25">
      <c r="A120" s="3">
        <v>30</v>
      </c>
      <c r="B120" s="2" t="s">
        <v>86</v>
      </c>
      <c r="C120" s="3">
        <v>40</v>
      </c>
      <c r="E120" s="3"/>
      <c r="F120" s="3">
        <v>20</v>
      </c>
      <c r="L120" s="11">
        <f>SUM(C120:K120)</f>
        <v>60</v>
      </c>
      <c r="N120" s="2">
        <f>COUNT(C120:K120)-COUNTIF(C120:K120,0)</f>
        <v>2</v>
      </c>
      <c r="O120" s="15">
        <f>L120/N120</f>
        <v>30</v>
      </c>
    </row>
    <row r="121" spans="1:15" ht="12" x14ac:dyDescent="0.25">
      <c r="A121" s="3">
        <v>31</v>
      </c>
      <c r="B121" s="2" t="s">
        <v>109</v>
      </c>
      <c r="C121" s="3">
        <v>40</v>
      </c>
      <c r="E121" s="3"/>
      <c r="F121" s="3">
        <v>20</v>
      </c>
      <c r="L121" s="11">
        <f>SUM(C121:K121)</f>
        <v>60</v>
      </c>
      <c r="N121" s="2">
        <f>COUNT(C121:K121)-COUNTIF(C121:K121,0)</f>
        <v>2</v>
      </c>
      <c r="O121" s="15">
        <f>L121/N121</f>
        <v>30</v>
      </c>
    </row>
    <row r="122" spans="1:15" ht="12" x14ac:dyDescent="0.25">
      <c r="A122" s="3">
        <v>32</v>
      </c>
      <c r="B122" s="2" t="s">
        <v>115</v>
      </c>
      <c r="C122" s="3">
        <v>50</v>
      </c>
      <c r="E122" s="3"/>
      <c r="L122" s="11">
        <f>SUM(C122:K122)</f>
        <v>50</v>
      </c>
      <c r="N122" s="2">
        <f>COUNT(C122:K122)-COUNTIF(C122:K122,0)</f>
        <v>1</v>
      </c>
      <c r="O122" s="15">
        <f>L122/N122</f>
        <v>50</v>
      </c>
    </row>
    <row r="123" spans="1:15" ht="12" x14ac:dyDescent="0.25">
      <c r="A123" s="3">
        <v>33</v>
      </c>
      <c r="B123" s="2" t="s">
        <v>78</v>
      </c>
      <c r="C123" s="3">
        <v>50</v>
      </c>
      <c r="E123" s="3"/>
      <c r="L123" s="11">
        <f>SUM(C123:K123)</f>
        <v>50</v>
      </c>
      <c r="N123" s="2">
        <f>COUNT(C123:K123)-COUNTIF(C123:K123,0)</f>
        <v>1</v>
      </c>
      <c r="O123" s="15">
        <f>L123/N123</f>
        <v>50</v>
      </c>
    </row>
    <row r="124" spans="1:15" ht="12" x14ac:dyDescent="0.25">
      <c r="A124" s="3">
        <v>34</v>
      </c>
      <c r="B124" s="2" t="s">
        <v>103</v>
      </c>
      <c r="C124" s="3">
        <v>50</v>
      </c>
      <c r="E124" s="3"/>
      <c r="L124" s="11">
        <f>SUM(C124:K124)</f>
        <v>50</v>
      </c>
      <c r="N124" s="2">
        <f>COUNT(C124:K124)-COUNTIF(C124:K124,0)</f>
        <v>1</v>
      </c>
      <c r="O124" s="15">
        <f>L124/N124</f>
        <v>50</v>
      </c>
    </row>
    <row r="125" spans="1:15" ht="12" x14ac:dyDescent="0.25">
      <c r="A125" s="3">
        <v>35</v>
      </c>
      <c r="B125" s="2" t="s">
        <v>137</v>
      </c>
      <c r="D125" s="3">
        <v>50</v>
      </c>
      <c r="E125" s="3"/>
      <c r="L125" s="11">
        <f>SUM(C125:K125)</f>
        <v>50</v>
      </c>
      <c r="N125" s="2">
        <f>COUNT(C125:K125)-COUNTIF(C125:K125,0)</f>
        <v>1</v>
      </c>
      <c r="O125" s="15">
        <f>L125/N125</f>
        <v>50</v>
      </c>
    </row>
    <row r="126" spans="1:15" ht="12" x14ac:dyDescent="0.25">
      <c r="A126" s="3">
        <v>36</v>
      </c>
      <c r="B126" s="2" t="s">
        <v>132</v>
      </c>
      <c r="D126" s="3">
        <v>50</v>
      </c>
      <c r="E126" s="3"/>
      <c r="L126" s="11">
        <f>SUM(C126:K126)</f>
        <v>50</v>
      </c>
      <c r="N126" s="2">
        <f>COUNT(C126:K126)-COUNTIF(C126:K126,0)</f>
        <v>1</v>
      </c>
      <c r="O126" s="15">
        <f>L126/N126</f>
        <v>50</v>
      </c>
    </row>
    <row r="127" spans="1:15" ht="12" x14ac:dyDescent="0.25">
      <c r="A127" s="3">
        <v>37</v>
      </c>
      <c r="B127" s="2" t="s">
        <v>153</v>
      </c>
      <c r="E127" s="3">
        <v>50</v>
      </c>
      <c r="L127" s="11">
        <f>SUM(C127:K127)</f>
        <v>50</v>
      </c>
      <c r="N127" s="2">
        <f>COUNT(C127:K127)-COUNTIF(C127:K127,0)</f>
        <v>1</v>
      </c>
      <c r="O127" s="15">
        <f>L127/N127</f>
        <v>50</v>
      </c>
    </row>
    <row r="128" spans="1:15" ht="12" x14ac:dyDescent="0.25">
      <c r="A128" s="3">
        <v>38</v>
      </c>
      <c r="B128" s="2" t="s">
        <v>135</v>
      </c>
      <c r="E128" s="3">
        <v>50</v>
      </c>
      <c r="L128" s="11">
        <f>SUM(C128:K128)</f>
        <v>50</v>
      </c>
      <c r="N128" s="2">
        <f>COUNT(C128:K128)-COUNTIF(C128:K128,0)</f>
        <v>1</v>
      </c>
      <c r="O128" s="15">
        <f>L128/N128</f>
        <v>50</v>
      </c>
    </row>
    <row r="129" spans="1:15" ht="12" x14ac:dyDescent="0.25">
      <c r="A129" s="3">
        <v>39</v>
      </c>
      <c r="B129" s="2" t="s">
        <v>134</v>
      </c>
      <c r="D129" s="3">
        <v>30</v>
      </c>
      <c r="E129" s="3"/>
      <c r="F129" s="3">
        <v>20</v>
      </c>
      <c r="L129" s="11">
        <f>SUM(C129:K129)</f>
        <v>50</v>
      </c>
      <c r="N129" s="2">
        <f>COUNT(C129:K129)-COUNTIF(C129:K129,0)</f>
        <v>2</v>
      </c>
      <c r="O129" s="15">
        <f>L129/N129</f>
        <v>25</v>
      </c>
    </row>
    <row r="130" spans="1:15" ht="12" x14ac:dyDescent="0.25">
      <c r="A130" s="3">
        <v>40</v>
      </c>
      <c r="B130" s="2" t="s">
        <v>19</v>
      </c>
      <c r="F130" s="3">
        <v>50</v>
      </c>
      <c r="L130" s="11">
        <f>SUM(C130:K130)</f>
        <v>50</v>
      </c>
      <c r="N130" s="2">
        <f>COUNT(C130:K130)-COUNTIF(C130:K130,0)</f>
        <v>1</v>
      </c>
      <c r="O130" s="15">
        <f>L130/N130</f>
        <v>50</v>
      </c>
    </row>
    <row r="131" spans="1:15" ht="12" x14ac:dyDescent="0.25">
      <c r="A131" s="3">
        <v>41</v>
      </c>
      <c r="B131" s="2" t="s">
        <v>99</v>
      </c>
      <c r="F131" s="3">
        <v>50</v>
      </c>
      <c r="L131" s="11">
        <f>SUM(C131:K131)</f>
        <v>50</v>
      </c>
      <c r="N131" s="2">
        <f>COUNT(C131:K131)-COUNTIF(C131:K131,0)</f>
        <v>1</v>
      </c>
      <c r="O131" s="15">
        <f>L131/N131</f>
        <v>50</v>
      </c>
    </row>
    <row r="132" spans="1:15" ht="12" x14ac:dyDescent="0.25">
      <c r="A132" s="3">
        <v>42</v>
      </c>
      <c r="B132" s="2" t="s">
        <v>51</v>
      </c>
      <c r="F132" s="3">
        <v>50</v>
      </c>
      <c r="L132" s="11">
        <f>SUM(C132:K132)</f>
        <v>50</v>
      </c>
      <c r="N132" s="2">
        <f>COUNT(C132:K132)-COUNTIF(C132:K132,0)</f>
        <v>1</v>
      </c>
      <c r="O132" s="15">
        <f>L132/N132</f>
        <v>50</v>
      </c>
    </row>
    <row r="133" spans="1:15" ht="12" x14ac:dyDescent="0.25">
      <c r="A133" s="3">
        <v>43</v>
      </c>
      <c r="B133" s="2" t="s">
        <v>65</v>
      </c>
      <c r="F133" s="3">
        <v>45</v>
      </c>
      <c r="L133" s="11">
        <f>SUM(C133:K133)</f>
        <v>45</v>
      </c>
      <c r="N133" s="2">
        <f>COUNT(C133:K133)-COUNTIF(C133:K133,0)</f>
        <v>1</v>
      </c>
      <c r="O133" s="15">
        <f>L133/N133</f>
        <v>45</v>
      </c>
    </row>
    <row r="134" spans="1:15" ht="12" x14ac:dyDescent="0.25">
      <c r="A134" s="3">
        <v>44</v>
      </c>
      <c r="B134" s="2" t="s">
        <v>194</v>
      </c>
      <c r="F134" s="3">
        <v>45</v>
      </c>
      <c r="L134" s="11">
        <f>SUM(C134:K134)</f>
        <v>45</v>
      </c>
      <c r="N134" s="2">
        <f>COUNT(C134:K134)-COUNTIF(C134:K134,0)</f>
        <v>1</v>
      </c>
      <c r="O134" s="15">
        <f>L134/N134</f>
        <v>45</v>
      </c>
    </row>
    <row r="135" spans="1:15" ht="12" x14ac:dyDescent="0.25">
      <c r="A135" s="3">
        <v>45</v>
      </c>
      <c r="B135" s="2" t="s">
        <v>54</v>
      </c>
      <c r="C135" s="3">
        <v>40</v>
      </c>
      <c r="E135" s="3"/>
      <c r="L135" s="11">
        <f>SUM(C135:K135)</f>
        <v>40</v>
      </c>
      <c r="N135" s="2">
        <f>COUNT(C135:K135)-COUNTIF(C135:K135,0)</f>
        <v>1</v>
      </c>
      <c r="O135" s="15">
        <f>L135/N135</f>
        <v>40</v>
      </c>
    </row>
    <row r="136" spans="1:15" ht="12" x14ac:dyDescent="0.25">
      <c r="A136" s="3">
        <v>46</v>
      </c>
      <c r="B136" s="2" t="s">
        <v>116</v>
      </c>
      <c r="C136" s="3">
        <v>40</v>
      </c>
      <c r="E136" s="3"/>
      <c r="L136" s="11">
        <f>SUM(C136:K136)</f>
        <v>40</v>
      </c>
      <c r="N136" s="2">
        <f>COUNT(C136:K136)-COUNTIF(C136:K136,0)</f>
        <v>1</v>
      </c>
      <c r="O136" s="15">
        <f>L136/N136</f>
        <v>40</v>
      </c>
    </row>
    <row r="137" spans="1:15" ht="12" x14ac:dyDescent="0.25">
      <c r="A137" s="3">
        <v>47</v>
      </c>
      <c r="B137" s="2" t="s">
        <v>131</v>
      </c>
      <c r="D137" s="3">
        <v>40</v>
      </c>
      <c r="E137" s="3"/>
      <c r="L137" s="11">
        <f>SUM(C137:K137)</f>
        <v>40</v>
      </c>
      <c r="N137" s="2">
        <f>COUNT(C137:K137)-COUNTIF(C137:K137,0)</f>
        <v>1</v>
      </c>
      <c r="O137" s="15">
        <f>L137/N137</f>
        <v>40</v>
      </c>
    </row>
    <row r="138" spans="1:15" ht="12" x14ac:dyDescent="0.25">
      <c r="A138" s="3">
        <v>48</v>
      </c>
      <c r="B138" s="2" t="s">
        <v>139</v>
      </c>
      <c r="D138" s="3">
        <v>40</v>
      </c>
      <c r="E138" s="3"/>
      <c r="L138" s="11">
        <f>SUM(C138:K138)</f>
        <v>40</v>
      </c>
      <c r="N138" s="2">
        <f>COUNT(C138:K138)-COUNTIF(C138:K138,0)</f>
        <v>1</v>
      </c>
      <c r="O138" s="15">
        <f>L138/N138</f>
        <v>40</v>
      </c>
    </row>
    <row r="139" spans="1:15" ht="12" x14ac:dyDescent="0.25">
      <c r="A139" s="3">
        <v>49</v>
      </c>
      <c r="B139" s="2" t="s">
        <v>56</v>
      </c>
      <c r="D139" s="3">
        <v>40</v>
      </c>
      <c r="E139" s="3"/>
      <c r="L139" s="11">
        <f>SUM(C139:K139)</f>
        <v>40</v>
      </c>
      <c r="N139" s="2">
        <f>COUNT(C139:K139)-COUNTIF(C139:K139,0)</f>
        <v>1</v>
      </c>
      <c r="O139" s="15">
        <f>L139/N139</f>
        <v>40</v>
      </c>
    </row>
    <row r="140" spans="1:15" ht="12" x14ac:dyDescent="0.25">
      <c r="A140" s="3">
        <v>50</v>
      </c>
      <c r="B140" s="2" t="s">
        <v>160</v>
      </c>
      <c r="E140" s="3">
        <v>40</v>
      </c>
      <c r="L140" s="11">
        <f>SUM(C140:K140)</f>
        <v>40</v>
      </c>
      <c r="N140" s="2">
        <f>COUNT(C140:K140)-COUNTIF(C140:K140,0)</f>
        <v>1</v>
      </c>
      <c r="O140" s="15">
        <f>L140/N140</f>
        <v>40</v>
      </c>
    </row>
    <row r="141" spans="1:15" ht="12" x14ac:dyDescent="0.25">
      <c r="A141" s="3">
        <v>51</v>
      </c>
      <c r="B141" s="2" t="s">
        <v>100</v>
      </c>
      <c r="F141" s="3">
        <v>40</v>
      </c>
      <c r="L141" s="11">
        <f>SUM(C141:K141)</f>
        <v>40</v>
      </c>
      <c r="N141" s="2">
        <f>COUNT(C141:K141)-COUNTIF(C141:K141,0)</f>
        <v>1</v>
      </c>
      <c r="O141" s="15">
        <f>L141/N141</f>
        <v>40</v>
      </c>
    </row>
    <row r="142" spans="1:15" ht="12" x14ac:dyDescent="0.25">
      <c r="A142" s="3">
        <v>52</v>
      </c>
      <c r="B142" s="2" t="s">
        <v>70</v>
      </c>
      <c r="F142" s="3">
        <v>40</v>
      </c>
      <c r="L142" s="11">
        <f>SUM(C142:K142)</f>
        <v>40</v>
      </c>
      <c r="N142" s="2">
        <f>COUNT(C142:K142)-COUNTIF(C142:K142,0)</f>
        <v>1</v>
      </c>
      <c r="O142" s="15">
        <f>L142/N142</f>
        <v>40</v>
      </c>
    </row>
    <row r="143" spans="1:15" ht="12" x14ac:dyDescent="0.25">
      <c r="A143" s="3">
        <v>53</v>
      </c>
      <c r="B143" s="2" t="s">
        <v>143</v>
      </c>
      <c r="F143" s="3">
        <v>40</v>
      </c>
      <c r="L143" s="11">
        <f>SUM(C143:K143)</f>
        <v>40</v>
      </c>
      <c r="N143" s="2">
        <f>COUNT(C143:K143)-COUNTIF(C143:K143,0)</f>
        <v>1</v>
      </c>
      <c r="O143" s="15">
        <f>L143/N143</f>
        <v>40</v>
      </c>
    </row>
    <row r="144" spans="1:15" ht="12" x14ac:dyDescent="0.25">
      <c r="A144" s="3">
        <v>54</v>
      </c>
      <c r="B144" s="2" t="s">
        <v>159</v>
      </c>
      <c r="E144" s="3">
        <v>30</v>
      </c>
      <c r="L144" s="11">
        <f>SUM(C144:K144)</f>
        <v>30</v>
      </c>
      <c r="N144" s="2">
        <f>COUNT(C144:K144)-COUNTIF(C144:K144,0)</f>
        <v>1</v>
      </c>
      <c r="O144" s="15">
        <f>L144/N144</f>
        <v>30</v>
      </c>
    </row>
    <row r="145" spans="1:15" ht="12" x14ac:dyDescent="0.25">
      <c r="A145" s="3">
        <v>55</v>
      </c>
      <c r="B145" s="2" t="s">
        <v>151</v>
      </c>
      <c r="E145" s="3">
        <v>30</v>
      </c>
      <c r="L145" s="11">
        <f>SUM(C145:K145)</f>
        <v>30</v>
      </c>
      <c r="N145" s="2">
        <f>COUNT(C145:K145)-COUNTIF(C145:K145,0)</f>
        <v>1</v>
      </c>
      <c r="O145" s="15">
        <f>L145/N145</f>
        <v>30</v>
      </c>
    </row>
    <row r="146" spans="1:15" ht="12" x14ac:dyDescent="0.25">
      <c r="A146" s="3">
        <v>56</v>
      </c>
      <c r="B146" s="2" t="s">
        <v>73</v>
      </c>
      <c r="F146" s="3">
        <v>30</v>
      </c>
      <c r="L146" s="11">
        <f>SUM(C146:K146)</f>
        <v>30</v>
      </c>
      <c r="N146" s="2">
        <f>COUNT(C146:K146)-COUNTIF(C146:K146,0)</f>
        <v>1</v>
      </c>
      <c r="O146" s="15">
        <f>L146/N146</f>
        <v>30</v>
      </c>
    </row>
    <row r="147" spans="1:15" ht="12" x14ac:dyDescent="0.25">
      <c r="A147" s="3">
        <v>57</v>
      </c>
      <c r="B147" s="2" t="s">
        <v>192</v>
      </c>
      <c r="F147" s="3">
        <v>30</v>
      </c>
      <c r="L147" s="11">
        <f>SUM(C147:K147)</f>
        <v>30</v>
      </c>
      <c r="N147" s="2">
        <f>COUNT(C147:K147)-COUNTIF(C147:K147,0)</f>
        <v>1</v>
      </c>
      <c r="O147" s="15">
        <f>L147/N147</f>
        <v>30</v>
      </c>
    </row>
    <row r="148" spans="1:15" ht="12" x14ac:dyDescent="0.25">
      <c r="A148" s="3">
        <v>58</v>
      </c>
      <c r="B148" s="2" t="s">
        <v>217</v>
      </c>
      <c r="F148" s="3">
        <v>25</v>
      </c>
      <c r="L148" s="11">
        <f>SUM(C148:K148)</f>
        <v>25</v>
      </c>
      <c r="N148" s="2">
        <f>COUNT(C148:K148)-COUNTIF(C148:K148,0)</f>
        <v>1</v>
      </c>
      <c r="O148" s="15">
        <f>L148/N148</f>
        <v>25</v>
      </c>
    </row>
    <row r="149" spans="1:15" ht="12" x14ac:dyDescent="0.25">
      <c r="A149" s="3">
        <v>59</v>
      </c>
      <c r="B149" s="2" t="s">
        <v>187</v>
      </c>
      <c r="F149" s="3">
        <v>25</v>
      </c>
      <c r="L149" s="11">
        <f>SUM(C149:K149)</f>
        <v>25</v>
      </c>
      <c r="N149" s="2">
        <f>COUNT(C149:K149)-COUNTIF(C149:K149,0)</f>
        <v>1</v>
      </c>
      <c r="O149" s="15">
        <f>L149/N149</f>
        <v>25</v>
      </c>
    </row>
    <row r="150" spans="1:15" ht="12" x14ac:dyDescent="0.25">
      <c r="A150" s="3">
        <v>60</v>
      </c>
      <c r="B150" s="2" t="s">
        <v>58</v>
      </c>
      <c r="F150" s="3">
        <v>25</v>
      </c>
      <c r="L150" s="11">
        <f>SUM(C150:K150)</f>
        <v>25</v>
      </c>
      <c r="N150" s="2">
        <f>COUNT(C150:K150)-COUNTIF(C150:K150,0)</f>
        <v>1</v>
      </c>
      <c r="O150" s="15">
        <f>L150/N150</f>
        <v>25</v>
      </c>
    </row>
    <row r="151" spans="1:15" ht="12" x14ac:dyDescent="0.25">
      <c r="A151" s="3">
        <v>61</v>
      </c>
      <c r="B151" s="2" t="s">
        <v>186</v>
      </c>
      <c r="F151" s="3">
        <v>25</v>
      </c>
      <c r="L151" s="11">
        <f>SUM(C151:K151)</f>
        <v>25</v>
      </c>
      <c r="N151" s="2">
        <f>COUNT(C151:K151)-COUNTIF(C151:K151,0)</f>
        <v>1</v>
      </c>
      <c r="O151" s="15">
        <f>L151/N151</f>
        <v>25</v>
      </c>
    </row>
    <row r="152" spans="1:15" ht="12" x14ac:dyDescent="0.25">
      <c r="A152" s="3">
        <v>62</v>
      </c>
      <c r="B152" s="2" t="s">
        <v>218</v>
      </c>
      <c r="F152" s="3">
        <v>20</v>
      </c>
      <c r="L152" s="11">
        <f>SUM(C152:K152)</f>
        <v>20</v>
      </c>
      <c r="N152" s="2">
        <f>COUNT(C152:K152)-COUNTIF(C152:K152,0)</f>
        <v>1</v>
      </c>
      <c r="O152" s="15">
        <f>L152/N152</f>
        <v>20</v>
      </c>
    </row>
    <row r="153" spans="1:15" ht="12" x14ac:dyDescent="0.25">
      <c r="A153" s="3">
        <v>63</v>
      </c>
      <c r="B153" s="2" t="s">
        <v>219</v>
      </c>
      <c r="F153" s="3">
        <v>20</v>
      </c>
      <c r="L153" s="11">
        <f>SUM(C153:K153)</f>
        <v>20</v>
      </c>
      <c r="N153" s="2">
        <f>COUNT(C153:K153)-COUNTIF(C153:K153,0)</f>
        <v>1</v>
      </c>
      <c r="O153" s="15">
        <f>L153/N153</f>
        <v>20</v>
      </c>
    </row>
    <row r="154" spans="1:15" ht="12" x14ac:dyDescent="0.25">
      <c r="A154" s="3">
        <v>64</v>
      </c>
      <c r="B154" s="2" t="s">
        <v>220</v>
      </c>
      <c r="F154" s="3">
        <v>20</v>
      </c>
      <c r="L154" s="11">
        <f>SUM(C154:K154)</f>
        <v>20</v>
      </c>
      <c r="N154" s="2">
        <f>COUNT(C154:K154)-COUNTIF(C154:K154,0)</f>
        <v>1</v>
      </c>
      <c r="O154" s="15">
        <f>L154/N154</f>
        <v>20</v>
      </c>
    </row>
    <row r="155" spans="1:15" ht="12" x14ac:dyDescent="0.25">
      <c r="A155" s="3">
        <v>65</v>
      </c>
      <c r="B155" s="2" t="s">
        <v>193</v>
      </c>
      <c r="F155" s="3">
        <v>20</v>
      </c>
      <c r="L155" s="11">
        <f>SUM(C155:K155)</f>
        <v>20</v>
      </c>
      <c r="N155" s="2">
        <f>COUNT(C155:K155)-COUNTIF(C155:K155,0)</f>
        <v>1</v>
      </c>
      <c r="O155" s="15">
        <f>L155/N155</f>
        <v>20</v>
      </c>
    </row>
    <row r="156" spans="1:15" ht="12" x14ac:dyDescent="0.25">
      <c r="A156" s="3">
        <v>66</v>
      </c>
      <c r="B156" s="2" t="s">
        <v>206</v>
      </c>
      <c r="F156" s="3">
        <v>20</v>
      </c>
      <c r="L156" s="11">
        <f>SUM(C156:K156)</f>
        <v>20</v>
      </c>
      <c r="N156" s="2">
        <f>COUNT(C156:K156)-COUNTIF(C156:K156,0)</f>
        <v>1</v>
      </c>
      <c r="O156" s="15">
        <f>L156/N156</f>
        <v>20</v>
      </c>
    </row>
    <row r="157" spans="1:15" ht="12" x14ac:dyDescent="0.25">
      <c r="A157" s="3">
        <v>67</v>
      </c>
      <c r="B157" s="2" t="s">
        <v>80</v>
      </c>
      <c r="F157" s="3">
        <v>20</v>
      </c>
      <c r="L157" s="11">
        <f>SUM(C157:K157)</f>
        <v>20</v>
      </c>
      <c r="N157" s="2">
        <f>COUNT(C157:K157)-COUNTIF(C157:K157,0)</f>
        <v>1</v>
      </c>
      <c r="O157" s="15">
        <f>L157/N157</f>
        <v>20</v>
      </c>
    </row>
    <row r="158" spans="1:15" ht="12" x14ac:dyDescent="0.25">
      <c r="A158" s="3">
        <v>68</v>
      </c>
      <c r="B158" s="2" t="s">
        <v>195</v>
      </c>
      <c r="F158" s="3">
        <v>20</v>
      </c>
      <c r="L158" s="11">
        <f>SUM(C158:K158)</f>
        <v>20</v>
      </c>
      <c r="N158" s="2">
        <f>COUNT(C158:K158)-COUNTIF(C158:K158,0)</f>
        <v>1</v>
      </c>
      <c r="O158" s="15">
        <f>L158/N158</f>
        <v>20</v>
      </c>
    </row>
  </sheetData>
  <sortState xmlns:xlrd2="http://schemas.microsoft.com/office/spreadsheetml/2017/richdata2" ref="B91:O158">
    <sortCondition descending="1" ref="L91:L158"/>
  </sortState>
  <mergeCells count="1">
    <mergeCell ref="C2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MS</vt:lpstr>
      <vt:lpstr>WS</vt:lpstr>
      <vt:lpstr>MD</vt:lpstr>
      <vt:lpstr>WD</vt:lpstr>
      <vt:lpstr>XD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Jaks</dc:creator>
  <cp:lastModifiedBy>Jaka</cp:lastModifiedBy>
  <cp:lastPrinted>2020-06-11T14:54:44Z</cp:lastPrinted>
  <dcterms:created xsi:type="dcterms:W3CDTF">2018-03-12T10:17:06Z</dcterms:created>
  <dcterms:modified xsi:type="dcterms:W3CDTF">2022-02-13T21:35:41Z</dcterms:modified>
</cp:coreProperties>
</file>